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iddqd\Downloads\Лагерь 2025\"/>
    </mc:Choice>
  </mc:AlternateContent>
  <xr:revisionPtr revIDLastSave="0" documentId="13_ncr:1_{5BF00662-D2BD-45FA-A6D2-7DE062DEE2BB}" xr6:coauthVersionLast="47" xr6:coauthVersionMax="47" xr10:uidLastSave="{00000000-0000-0000-0000-000000000000}"/>
  <bookViews>
    <workbookView xWindow="4380" yWindow="2865" windowWidth="21600" windowHeight="11385" xr2:uid="{00000000-000D-0000-FFFF-FFFF00000000}"/>
  </bookViews>
  <sheets>
    <sheet name="Лист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6" i="7" l="1"/>
  <c r="A246" i="7"/>
  <c r="L245" i="7"/>
  <c r="J245" i="7"/>
  <c r="I245" i="7"/>
  <c r="H245" i="7"/>
  <c r="G245" i="7"/>
  <c r="F245" i="7"/>
  <c r="B237" i="7"/>
  <c r="A237" i="7"/>
  <c r="L236" i="7"/>
  <c r="K236" i="7"/>
  <c r="J236" i="7"/>
  <c r="I236" i="7"/>
  <c r="H236" i="7"/>
  <c r="G236" i="7"/>
  <c r="F236" i="7"/>
  <c r="B227" i="7"/>
  <c r="A227" i="7"/>
  <c r="L226" i="7"/>
  <c r="L227" i="7" s="1"/>
  <c r="J226" i="7"/>
  <c r="J227" i="7" s="1"/>
  <c r="I226" i="7"/>
  <c r="I227" i="7" s="1"/>
  <c r="H226" i="7"/>
  <c r="H227" i="7" s="1"/>
  <c r="G226" i="7"/>
  <c r="G227" i="7" s="1"/>
  <c r="F226" i="7"/>
  <c r="F227" i="7" s="1"/>
  <c r="B217" i="7"/>
  <c r="A217" i="7"/>
  <c r="L216" i="7"/>
  <c r="L246" i="7" s="1"/>
  <c r="J216" i="7"/>
  <c r="J246" i="7" s="1"/>
  <c r="I216" i="7"/>
  <c r="I246" i="7" s="1"/>
  <c r="H216" i="7"/>
  <c r="G216" i="7"/>
  <c r="F216" i="7"/>
  <c r="F246" i="7" s="1"/>
  <c r="B207" i="7"/>
  <c r="A207" i="7"/>
  <c r="L206" i="7"/>
  <c r="J206" i="7"/>
  <c r="I206" i="7"/>
  <c r="H206" i="7"/>
  <c r="G206" i="7"/>
  <c r="F206" i="7"/>
  <c r="B197" i="7"/>
  <c r="A197" i="7"/>
  <c r="L196" i="7"/>
  <c r="J196" i="7"/>
  <c r="I196" i="7"/>
  <c r="I207" i="7" s="1"/>
  <c r="H196" i="7"/>
  <c r="H207" i="7" s="1"/>
  <c r="G196" i="7"/>
  <c r="G207" i="7" s="1"/>
  <c r="F196" i="7"/>
  <c r="F207" i="7" s="1"/>
  <c r="B186" i="7"/>
  <c r="A186" i="7"/>
  <c r="L185" i="7"/>
  <c r="J185" i="7"/>
  <c r="I185" i="7"/>
  <c r="H185" i="7"/>
  <c r="G185" i="7"/>
  <c r="F185" i="7"/>
  <c r="B177" i="7"/>
  <c r="A177" i="7"/>
  <c r="L176" i="7"/>
  <c r="L186" i="7" s="1"/>
  <c r="J176" i="7"/>
  <c r="J186" i="7" s="1"/>
  <c r="I176" i="7"/>
  <c r="H176" i="7"/>
  <c r="H186" i="7" s="1"/>
  <c r="G176" i="7"/>
  <c r="G186" i="7" s="1"/>
  <c r="F176" i="7"/>
  <c r="F186" i="7" s="1"/>
  <c r="B167" i="7"/>
  <c r="A167" i="7"/>
  <c r="L166" i="7"/>
  <c r="J166" i="7"/>
  <c r="I166" i="7"/>
  <c r="H166" i="7"/>
  <c r="G166" i="7"/>
  <c r="F166" i="7"/>
  <c r="B157" i="7"/>
  <c r="A157" i="7"/>
  <c r="L156" i="7"/>
  <c r="L167" i="7" s="1"/>
  <c r="J156" i="7"/>
  <c r="J167" i="7" s="1"/>
  <c r="I156" i="7"/>
  <c r="I167" i="7" s="1"/>
  <c r="H156" i="7"/>
  <c r="G156" i="7"/>
  <c r="F156" i="7"/>
  <c r="B146" i="7"/>
  <c r="A146" i="7"/>
  <c r="L145" i="7"/>
  <c r="J145" i="7"/>
  <c r="I145" i="7"/>
  <c r="H145" i="7"/>
  <c r="G145" i="7"/>
  <c r="F145" i="7"/>
  <c r="B137" i="7"/>
  <c r="A137" i="7"/>
  <c r="L136" i="7"/>
  <c r="J136" i="7"/>
  <c r="I136" i="7"/>
  <c r="I146" i="7" s="1"/>
  <c r="H136" i="7"/>
  <c r="H146" i="7" s="1"/>
  <c r="G136" i="7"/>
  <c r="G146" i="7" s="1"/>
  <c r="F136" i="7"/>
  <c r="F146" i="7" s="1"/>
  <c r="K126" i="7"/>
  <c r="B126" i="7"/>
  <c r="A126" i="7"/>
  <c r="L125" i="7"/>
  <c r="J125" i="7"/>
  <c r="I125" i="7"/>
  <c r="H125" i="7"/>
  <c r="G125" i="7"/>
  <c r="F125" i="7"/>
  <c r="B116" i="7"/>
  <c r="A116" i="7"/>
  <c r="L115" i="7"/>
  <c r="L126" i="7" s="1"/>
  <c r="J115" i="7"/>
  <c r="J126" i="7" s="1"/>
  <c r="I115" i="7"/>
  <c r="I126" i="7" s="1"/>
  <c r="H115" i="7"/>
  <c r="H126" i="7" s="1"/>
  <c r="G115" i="7"/>
  <c r="G126" i="7" s="1"/>
  <c r="F115" i="7"/>
  <c r="B105" i="7"/>
  <c r="A105" i="7"/>
  <c r="L104" i="7"/>
  <c r="J104" i="7"/>
  <c r="I104" i="7"/>
  <c r="H104" i="7"/>
  <c r="G104" i="7"/>
  <c r="F104" i="7"/>
  <c r="B95" i="7"/>
  <c r="A95" i="7"/>
  <c r="L94" i="7"/>
  <c r="L105" i="7" s="1"/>
  <c r="J94" i="7"/>
  <c r="I94" i="7"/>
  <c r="H94" i="7"/>
  <c r="G94" i="7"/>
  <c r="G105" i="7" s="1"/>
  <c r="F94" i="7"/>
  <c r="F105" i="7" s="1"/>
  <c r="B85" i="7"/>
  <c r="A85" i="7"/>
  <c r="L84" i="7"/>
  <c r="J84" i="7"/>
  <c r="I84" i="7"/>
  <c r="H84" i="7"/>
  <c r="G84" i="7"/>
  <c r="F84" i="7"/>
  <c r="B75" i="7"/>
  <c r="A75" i="7"/>
  <c r="L74" i="7"/>
  <c r="L85" i="7" s="1"/>
  <c r="J74" i="7"/>
  <c r="J85" i="7" s="1"/>
  <c r="I74" i="7"/>
  <c r="I85" i="7" s="1"/>
  <c r="H74" i="7"/>
  <c r="H85" i="7" s="1"/>
  <c r="G74" i="7"/>
  <c r="G85" i="7" s="1"/>
  <c r="F74" i="7"/>
  <c r="F85" i="7" s="1"/>
  <c r="B65" i="7"/>
  <c r="A65" i="7"/>
  <c r="L64" i="7"/>
  <c r="J64" i="7"/>
  <c r="I64" i="7"/>
  <c r="H64" i="7"/>
  <c r="G64" i="7"/>
  <c r="F64" i="7"/>
  <c r="B55" i="7"/>
  <c r="A55" i="7"/>
  <c r="L54" i="7"/>
  <c r="L65" i="7" s="1"/>
  <c r="J54" i="7"/>
  <c r="J65" i="7" s="1"/>
  <c r="I54" i="7"/>
  <c r="I65" i="7" s="1"/>
  <c r="H54" i="7"/>
  <c r="H65" i="7" s="1"/>
  <c r="G54" i="7"/>
  <c r="G65" i="7" s="1"/>
  <c r="F54" i="7"/>
  <c r="B44" i="7"/>
  <c r="A44" i="7"/>
  <c r="L43" i="7"/>
  <c r="J43" i="7"/>
  <c r="I43" i="7"/>
  <c r="H43" i="7"/>
  <c r="G43" i="7"/>
  <c r="F43" i="7"/>
  <c r="B34" i="7"/>
  <c r="A34" i="7"/>
  <c r="L33" i="7"/>
  <c r="L44" i="7" s="1"/>
  <c r="J33" i="7"/>
  <c r="I33" i="7"/>
  <c r="H33" i="7"/>
  <c r="G33" i="7"/>
  <c r="G44" i="7" s="1"/>
  <c r="F33" i="7"/>
  <c r="F44" i="7" s="1"/>
  <c r="B24" i="7"/>
  <c r="A24" i="7"/>
  <c r="L23" i="7"/>
  <c r="J23" i="7"/>
  <c r="I23" i="7"/>
  <c r="H23" i="7"/>
  <c r="G23" i="7"/>
  <c r="F23" i="7"/>
  <c r="B14" i="7"/>
  <c r="A14" i="7"/>
  <c r="L13" i="7"/>
  <c r="L24" i="7" s="1"/>
  <c r="J13" i="7"/>
  <c r="J24" i="7" s="1"/>
  <c r="I13" i="7"/>
  <c r="I24" i="7" s="1"/>
  <c r="H13" i="7"/>
  <c r="H24" i="7" s="1"/>
  <c r="G13" i="7"/>
  <c r="G24" i="7" s="1"/>
  <c r="F13" i="7"/>
  <c r="F24" i="7" s="1"/>
  <c r="H44" i="7" l="1"/>
  <c r="H105" i="7"/>
  <c r="J146" i="7"/>
  <c r="F167" i="7"/>
  <c r="J207" i="7"/>
  <c r="I44" i="7"/>
  <c r="I105" i="7"/>
  <c r="L146" i="7"/>
  <c r="L247" i="7" s="1"/>
  <c r="G167" i="7"/>
  <c r="L207" i="7"/>
  <c r="G246" i="7"/>
  <c r="G247" i="7" s="1"/>
  <c r="J44" i="7"/>
  <c r="F65" i="7"/>
  <c r="J105" i="7"/>
  <c r="F126" i="7"/>
  <c r="H167" i="7"/>
  <c r="H246" i="7"/>
  <c r="H247" i="7"/>
  <c r="J247" i="7"/>
  <c r="F247" i="7"/>
  <c r="I186" i="7"/>
  <c r="I247" i="7"/>
</calcChain>
</file>

<file path=xl/sharedStrings.xml><?xml version="1.0" encoding="utf-8"?>
<sst xmlns="http://schemas.openxmlformats.org/spreadsheetml/2006/main" count="341" uniqueCount="87">
  <si>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</si>
  <si>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</si>
  <si>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</si>
  <si>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</si>
  <si>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</si>
  <si>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</si>
  <si>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</si>
  <si>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</si>
  <si>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</si>
  <si>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</si>
  <si>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</si>
  <si>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</si>
  <si>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</si>
  <si>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</si>
  <si>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</si>
  <si>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</si>
  <si>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</si>
  <si>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</si>
  <si>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</si>
  <si>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</si>
  <si>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</si>
  <si>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</si>
  <si>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</si>
  <si>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</si>
  <si>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</si>
  <si>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</si>
  <si>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</si>
  <si>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</si>
  <si>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</si>
  <si>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</si>
  <si>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</si>
  <si>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</si>
  <si>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</si>
  <si>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</si>
  <si>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</si>
  <si>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</si>
  <si>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</si>
  <si>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</si>
  <si>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</si>
  <si>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</si>
  <si>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Алиева З.М.</t>
  </si>
  <si>
    <t>Хлеб пшеничный</t>
  </si>
  <si>
    <t>Хлеб ржаной</t>
  </si>
  <si>
    <t>Суп картофельный с бобовыми (чечевица) на бульоне</t>
  </si>
  <si>
    <t>Каша пшеничная рассыпчатая</t>
  </si>
  <si>
    <t>Вермишель со сливочным маслом</t>
  </si>
  <si>
    <t>Компот из смеси сухофруктов</t>
  </si>
  <si>
    <t>Яйца вареные</t>
  </si>
  <si>
    <t>Суп картофельный с бобовыми (фасоль) на бульоне</t>
  </si>
  <si>
    <t>Чай с сахаром</t>
  </si>
  <si>
    <t>Масло сливочное порциями</t>
  </si>
  <si>
    <t xml:space="preserve">Каша гречневая рассыпчатая </t>
  </si>
  <si>
    <t>Печенье</t>
  </si>
  <si>
    <t>Суп картофельный с бобовыми (горох) на бульоне</t>
  </si>
  <si>
    <t>Плов из курицы</t>
  </si>
  <si>
    <t>Суп-хинкал</t>
  </si>
  <si>
    <t>Макаронные изделия отварные</t>
  </si>
  <si>
    <t>Курица отварная</t>
  </si>
  <si>
    <t>Бутерброд с повидлом</t>
  </si>
  <si>
    <t>Макаронные изделия, запеченные с сыром</t>
  </si>
  <si>
    <t>Суп-лапша домашняя</t>
  </si>
  <si>
    <t>яйца</t>
  </si>
  <si>
    <t>масло</t>
  </si>
  <si>
    <t>сыр</t>
  </si>
  <si>
    <t>Каша рисовая  на сгущеном молоке</t>
  </si>
  <si>
    <t xml:space="preserve">Сыр порциями </t>
  </si>
  <si>
    <t>конд.изд.</t>
  </si>
  <si>
    <t>Вафли</t>
  </si>
  <si>
    <t>Салат из свежих помидоров и огурцов с маслом растительным</t>
  </si>
  <si>
    <t>Суп вермишелевый на сгущенном молоке</t>
  </si>
  <si>
    <t xml:space="preserve">Масло сливочное порциями </t>
  </si>
  <si>
    <t xml:space="preserve">Пряники </t>
  </si>
  <si>
    <t>Суп картофельный с пшеничной крупой на бульоне</t>
  </si>
  <si>
    <t>Жаркое по-домашнему из курицы</t>
  </si>
  <si>
    <t>Каша пшенная жидкая на сгущенном молоке</t>
  </si>
  <si>
    <t>Каша манная на сгущеном молоке</t>
  </si>
  <si>
    <t>Котлеты  куриные из фарша</t>
  </si>
  <si>
    <t>Рис отварной</t>
  </si>
  <si>
    <t>Каша из хлопьев овсянных "Геркулес" на сгущенном молоке</t>
  </si>
  <si>
    <t>Суп картофельный  рисовый на  бульоне</t>
  </si>
  <si>
    <t>Сосиски отварные</t>
  </si>
  <si>
    <t>Тефтели куриные  с соусом собственного производства</t>
  </si>
  <si>
    <t xml:space="preserve">Печенье </t>
  </si>
  <si>
    <t>Овощное рагу с курицей</t>
  </si>
  <si>
    <t>Клубника</t>
  </si>
  <si>
    <t>Салат из белокочанной капусты  с огурцом</t>
  </si>
  <si>
    <t>МБОУ Дербентский кадетский г.Дербент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</si>
</sst>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2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Border="1"/>
    <xf numFmtId="0" fontId="0" fillId="2" borderId="2" xfId="0" applyFill="1" applyBorder="1"/>
    <xf numFmtId="0" fontId="2" fillId="2" borderId="2" xfId="0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top" wrapText="1"/>
    </xf>
    <xf numFmtId="1" fontId="2" fillId="2" borderId="4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1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>
      <alignment vertical="top" wrapText="1"/>
    </xf>
    <xf numFmtId="1" fontId="2" fillId="3" borderId="6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wrapText="1"/>
    </xf>
    <xf numFmtId="0" fontId="2" fillId="2" borderId="24" xfId="0" applyFont="1" applyFill="1" applyBorder="1" applyAlignment="1">
      <alignment wrapText="1"/>
    </xf>
    <xf numFmtId="0" fontId="2" fillId="2" borderId="25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L247"/>
  <sheetViews>
    <sheetView tabSelected="1" zoomScale="80" zoomScaleNormal="80" workbookViewId="0">
      <pane xSplit="4" ySplit="5" topLeftCell="E127" activePane="bottomRight" state="frozen"/>
      <selection pane="topRight" activeCell="E1" sqref="E1"/>
      <selection pane="bottomLeft" activeCell="A6" sqref="A6"/>
      <selection pane="bottomRight" activeCell="E142" sqref="E14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7</v>
      </c>
      <c r="C1" s="70" t="s">
        <v>86</v>
      </c>
      <c r="D1" s="71"/>
      <c r="E1" s="72"/>
      <c r="F1" s="3" t="s">
        <v>16</v>
      </c>
      <c r="G1" s="2" t="s">
        <v>17</v>
      </c>
      <c r="H1" s="73" t="s">
        <v>39</v>
      </c>
      <c r="I1" s="73"/>
      <c r="J1" s="73"/>
      <c r="K1" s="73"/>
    </row>
    <row r="2" spans="1:12" ht="18" x14ac:dyDescent="0.2">
      <c r="A2" s="4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 x14ac:dyDescent="0.2">
      <c r="A3" s="5" t="s">
        <v>8</v>
      </c>
      <c r="C3" s="2"/>
      <c r="D3" s="6"/>
      <c r="E3" s="7" t="s">
        <v>9</v>
      </c>
      <c r="G3" s="2" t="s">
        <v>19</v>
      </c>
      <c r="H3" s="8">
        <v>4</v>
      </c>
      <c r="I3" s="8">
        <v>6</v>
      </c>
      <c r="J3" s="9">
        <v>2025</v>
      </c>
      <c r="K3" s="1"/>
    </row>
    <row r="4" spans="1:12" ht="13.5" thickBot="1" x14ac:dyDescent="0.25">
      <c r="C4" s="2"/>
      <c r="D4" s="5"/>
      <c r="H4" s="10" t="s">
        <v>36</v>
      </c>
      <c r="I4" s="10" t="s">
        <v>37</v>
      </c>
      <c r="J4" s="10" t="s">
        <v>38</v>
      </c>
    </row>
    <row r="5" spans="1:12" ht="34.5" thickBot="1" x14ac:dyDescent="0.25">
      <c r="A5" s="11" t="s">
        <v>14</v>
      </c>
      <c r="B5" s="12" t="s">
        <v>15</v>
      </c>
      <c r="C5" s="13" t="s">
        <v>0</v>
      </c>
      <c r="D5" s="13" t="s">
        <v>13</v>
      </c>
      <c r="E5" s="13" t="s">
        <v>12</v>
      </c>
      <c r="F5" s="13" t="s">
        <v>34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35</v>
      </c>
    </row>
    <row r="6" spans="1:12" ht="15" x14ac:dyDescent="0.25">
      <c r="A6" s="15">
        <v>1</v>
      </c>
      <c r="B6" s="16">
        <v>1</v>
      </c>
      <c r="C6" s="17" t="s">
        <v>20</v>
      </c>
      <c r="D6" s="18" t="s">
        <v>21</v>
      </c>
      <c r="E6" s="19" t="s">
        <v>64</v>
      </c>
      <c r="F6" s="20">
        <v>200</v>
      </c>
      <c r="G6" s="20">
        <v>11</v>
      </c>
      <c r="H6" s="20">
        <v>15</v>
      </c>
      <c r="I6" s="20">
        <v>39</v>
      </c>
      <c r="J6" s="20">
        <v>343</v>
      </c>
      <c r="K6" s="21"/>
      <c r="L6" s="22"/>
    </row>
    <row r="7" spans="1:12" ht="15" x14ac:dyDescent="0.25">
      <c r="A7" s="23"/>
      <c r="B7" s="24"/>
      <c r="C7" s="25"/>
      <c r="D7" s="26" t="s">
        <v>63</v>
      </c>
      <c r="E7" s="27" t="s">
        <v>65</v>
      </c>
      <c r="F7" s="28">
        <v>15</v>
      </c>
      <c r="G7" s="28">
        <v>4</v>
      </c>
      <c r="H7" s="28">
        <v>5</v>
      </c>
      <c r="I7" s="28"/>
      <c r="J7" s="28">
        <v>56</v>
      </c>
      <c r="K7" s="29"/>
      <c r="L7" s="30"/>
    </row>
    <row r="8" spans="1:12" ht="15" x14ac:dyDescent="0.25">
      <c r="A8" s="31"/>
      <c r="B8" s="24"/>
      <c r="C8" s="25"/>
      <c r="D8" s="32" t="s">
        <v>22</v>
      </c>
      <c r="E8" s="61" t="s">
        <v>49</v>
      </c>
      <c r="F8" s="62">
        <v>180</v>
      </c>
      <c r="G8" s="62"/>
      <c r="H8" s="62"/>
      <c r="I8" s="62">
        <v>15</v>
      </c>
      <c r="J8" s="62">
        <v>58</v>
      </c>
      <c r="K8" s="29"/>
      <c r="L8" s="30"/>
    </row>
    <row r="9" spans="1:12" ht="15" x14ac:dyDescent="0.25">
      <c r="A9" s="31"/>
      <c r="B9" s="24"/>
      <c r="C9" s="25"/>
      <c r="D9" s="32" t="s">
        <v>23</v>
      </c>
      <c r="E9" s="27" t="s">
        <v>41</v>
      </c>
      <c r="F9" s="28">
        <v>30</v>
      </c>
      <c r="G9" s="28">
        <v>4</v>
      </c>
      <c r="H9" s="28">
        <v>1</v>
      </c>
      <c r="I9" s="28">
        <v>17</v>
      </c>
      <c r="J9" s="28">
        <v>82</v>
      </c>
      <c r="K9" s="29"/>
      <c r="L9" s="30"/>
    </row>
    <row r="10" spans="1:12" ht="15" x14ac:dyDescent="0.25">
      <c r="A10" s="31"/>
      <c r="B10" s="24"/>
      <c r="C10" s="25"/>
      <c r="D10" s="32" t="s">
        <v>66</v>
      </c>
      <c r="E10" s="27" t="s">
        <v>67</v>
      </c>
      <c r="F10" s="28">
        <v>40</v>
      </c>
      <c r="G10" s="28">
        <v>3</v>
      </c>
      <c r="H10" s="28">
        <v>4</v>
      </c>
      <c r="I10" s="28">
        <v>20</v>
      </c>
      <c r="J10" s="28">
        <v>124</v>
      </c>
      <c r="K10" s="29"/>
      <c r="L10" s="30"/>
    </row>
    <row r="11" spans="1:12" ht="15" x14ac:dyDescent="0.25">
      <c r="A11" s="31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30"/>
    </row>
    <row r="12" spans="1:12" ht="15" x14ac:dyDescent="0.25">
      <c r="A12" s="31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30"/>
    </row>
    <row r="13" spans="1:12" ht="15" x14ac:dyDescent="0.25">
      <c r="A13" s="33"/>
      <c r="B13" s="34"/>
      <c r="C13" s="35"/>
      <c r="D13" s="36" t="s">
        <v>33</v>
      </c>
      <c r="E13" s="37"/>
      <c r="F13" s="38">
        <f>SUM(F6:F12)</f>
        <v>465</v>
      </c>
      <c r="G13" s="38">
        <f>SUM(G6:G12)</f>
        <v>22</v>
      </c>
      <c r="H13" s="38">
        <f>SUM(H6:H12)</f>
        <v>25</v>
      </c>
      <c r="I13" s="38">
        <f>SUM(I6:I12)</f>
        <v>91</v>
      </c>
      <c r="J13" s="38">
        <f>SUM(J6:J12)</f>
        <v>663</v>
      </c>
      <c r="K13" s="39"/>
      <c r="L13" s="40">
        <f>SUM(L6:L12)</f>
        <v>0</v>
      </c>
    </row>
    <row r="14" spans="1:12" ht="25.5" x14ac:dyDescent="0.25">
      <c r="A14" s="41">
        <f>A6</f>
        <v>1</v>
      </c>
      <c r="B14" s="42">
        <f>B6</f>
        <v>1</v>
      </c>
      <c r="C14" s="43" t="s">
        <v>25</v>
      </c>
      <c r="D14" s="32" t="s">
        <v>26</v>
      </c>
      <c r="E14" s="27" t="s">
        <v>68</v>
      </c>
      <c r="F14" s="28">
        <v>80</v>
      </c>
      <c r="G14" s="28">
        <v>2</v>
      </c>
      <c r="H14" s="28">
        <v>3</v>
      </c>
      <c r="I14" s="28">
        <v>14</v>
      </c>
      <c r="J14" s="28">
        <v>96</v>
      </c>
      <c r="K14" s="29"/>
      <c r="L14" s="30"/>
    </row>
    <row r="15" spans="1:12" ht="15" x14ac:dyDescent="0.25">
      <c r="A15" s="31"/>
      <c r="B15" s="24"/>
      <c r="C15" s="25"/>
      <c r="D15" s="32" t="s">
        <v>27</v>
      </c>
      <c r="E15" s="27" t="s">
        <v>48</v>
      </c>
      <c r="F15" s="28">
        <v>250</v>
      </c>
      <c r="G15" s="28">
        <v>7</v>
      </c>
      <c r="H15" s="28">
        <v>10</v>
      </c>
      <c r="I15" s="28">
        <v>15</v>
      </c>
      <c r="J15" s="28">
        <v>161</v>
      </c>
      <c r="K15" s="29"/>
      <c r="L15" s="30"/>
    </row>
    <row r="16" spans="1:12" ht="15" x14ac:dyDescent="0.25">
      <c r="A16" s="31"/>
      <c r="B16" s="24"/>
      <c r="C16" s="25"/>
      <c r="D16" s="32" t="s">
        <v>28</v>
      </c>
      <c r="E16" s="27" t="s">
        <v>54</v>
      </c>
      <c r="F16" s="28">
        <v>200</v>
      </c>
      <c r="G16" s="28">
        <v>9</v>
      </c>
      <c r="H16" s="28">
        <v>14</v>
      </c>
      <c r="I16" s="28">
        <v>14</v>
      </c>
      <c r="J16" s="28">
        <v>215</v>
      </c>
      <c r="K16" s="29"/>
      <c r="L16" s="30"/>
    </row>
    <row r="17" spans="1:12" ht="15" x14ac:dyDescent="0.25">
      <c r="A17" s="31"/>
      <c r="B17" s="24"/>
      <c r="C17" s="25"/>
      <c r="D17" s="32" t="s">
        <v>31</v>
      </c>
      <c r="E17" s="27" t="s">
        <v>41</v>
      </c>
      <c r="F17" s="28">
        <v>60</v>
      </c>
      <c r="G17" s="28">
        <v>8</v>
      </c>
      <c r="H17" s="28">
        <v>2</v>
      </c>
      <c r="I17" s="28">
        <v>34</v>
      </c>
      <c r="J17" s="28">
        <v>164</v>
      </c>
      <c r="K17" s="29"/>
      <c r="L17" s="30"/>
    </row>
    <row r="18" spans="1:12" ht="15" x14ac:dyDescent="0.25">
      <c r="A18" s="31"/>
      <c r="B18" s="24"/>
      <c r="C18" s="25"/>
      <c r="D18" s="32" t="s">
        <v>30</v>
      </c>
      <c r="E18" s="27" t="s">
        <v>49</v>
      </c>
      <c r="F18" s="28">
        <v>180</v>
      </c>
      <c r="G18" s="28"/>
      <c r="H18" s="28"/>
      <c r="I18" s="28">
        <v>15</v>
      </c>
      <c r="J18" s="28">
        <v>58</v>
      </c>
      <c r="K18" s="29"/>
      <c r="L18" s="30"/>
    </row>
    <row r="19" spans="1:12" ht="15" x14ac:dyDescent="0.25">
      <c r="A19" s="31"/>
      <c r="B19" s="24"/>
      <c r="C19" s="25"/>
      <c r="D19" s="32"/>
      <c r="E19" s="27"/>
      <c r="F19" s="28"/>
      <c r="G19" s="28"/>
      <c r="H19" s="28"/>
      <c r="I19" s="28"/>
      <c r="J19" s="28"/>
      <c r="K19" s="29"/>
      <c r="L19" s="30"/>
    </row>
    <row r="20" spans="1:12" ht="15" x14ac:dyDescent="0.25">
      <c r="A20" s="31"/>
      <c r="B20" s="24"/>
      <c r="C20" s="25"/>
      <c r="D20" s="32"/>
      <c r="E20" s="27"/>
      <c r="F20" s="28"/>
      <c r="G20" s="28"/>
      <c r="H20" s="28"/>
      <c r="I20" s="28"/>
      <c r="J20" s="28"/>
      <c r="K20" s="29"/>
      <c r="L20" s="30"/>
    </row>
    <row r="21" spans="1:12" ht="15" x14ac:dyDescent="0.25">
      <c r="A21" s="31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30"/>
    </row>
    <row r="22" spans="1:12" ht="15" x14ac:dyDescent="0.25">
      <c r="A22" s="31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30"/>
    </row>
    <row r="23" spans="1:12" ht="15" x14ac:dyDescent="0.25">
      <c r="A23" s="33"/>
      <c r="B23" s="34"/>
      <c r="C23" s="35"/>
      <c r="D23" s="36" t="s">
        <v>33</v>
      </c>
      <c r="E23" s="37"/>
      <c r="F23" s="38">
        <f>SUM(F14:F22)</f>
        <v>770</v>
      </c>
      <c r="G23" s="38">
        <f>SUM(G14:G22)</f>
        <v>26</v>
      </c>
      <c r="H23" s="38">
        <f>SUM(H14:H22)</f>
        <v>29</v>
      </c>
      <c r="I23" s="38">
        <f>SUM(I14:I22)</f>
        <v>92</v>
      </c>
      <c r="J23" s="38">
        <f>SUM(J14:J22)</f>
        <v>694</v>
      </c>
      <c r="K23" s="39"/>
      <c r="L23" s="40">
        <f>SUM(L14:L22)</f>
        <v>0</v>
      </c>
    </row>
    <row r="24" spans="1:12" ht="15.75" thickBot="1" x14ac:dyDescent="0.25">
      <c r="A24" s="44">
        <f>A6</f>
        <v>1</v>
      </c>
      <c r="B24" s="45">
        <f>B6</f>
        <v>1</v>
      </c>
      <c r="C24" s="67" t="s">
        <v>4</v>
      </c>
      <c r="D24" s="68"/>
      <c r="E24" s="46"/>
      <c r="F24" s="47">
        <f>F13+F23</f>
        <v>1235</v>
      </c>
      <c r="G24" s="47">
        <f>G13+G23</f>
        <v>48</v>
      </c>
      <c r="H24" s="47">
        <f>H13+H23</f>
        <v>54</v>
      </c>
      <c r="I24" s="47">
        <f>I13+I23</f>
        <v>183</v>
      </c>
      <c r="J24" s="47">
        <f>J13+J23</f>
        <v>1357</v>
      </c>
      <c r="K24" s="48"/>
      <c r="L24" s="49">
        <f>L13+L23</f>
        <v>0</v>
      </c>
    </row>
    <row r="25" spans="1:12" ht="15" x14ac:dyDescent="0.25">
      <c r="A25" s="23">
        <v>1</v>
      </c>
      <c r="B25" s="24">
        <v>2</v>
      </c>
      <c r="C25" s="17" t="s">
        <v>20</v>
      </c>
      <c r="D25" s="18" t="s">
        <v>21</v>
      </c>
      <c r="E25" s="27" t="s">
        <v>69</v>
      </c>
      <c r="F25" s="28">
        <v>200</v>
      </c>
      <c r="G25" s="28">
        <v>15</v>
      </c>
      <c r="H25" s="28">
        <v>5</v>
      </c>
      <c r="I25" s="28">
        <v>41</v>
      </c>
      <c r="J25" s="28">
        <v>255</v>
      </c>
      <c r="K25" s="21"/>
      <c r="L25" s="22"/>
    </row>
    <row r="26" spans="1:12" ht="15" x14ac:dyDescent="0.25">
      <c r="A26" s="31"/>
      <c r="B26" s="24"/>
      <c r="C26" s="25"/>
      <c r="D26" s="26" t="s">
        <v>62</v>
      </c>
      <c r="E26" s="27" t="s">
        <v>70</v>
      </c>
      <c r="F26" s="28">
        <v>15</v>
      </c>
      <c r="G26" s="28">
        <v>0</v>
      </c>
      <c r="H26" s="28">
        <v>15</v>
      </c>
      <c r="I26" s="28">
        <v>0</v>
      </c>
      <c r="J26" s="28">
        <v>132</v>
      </c>
      <c r="K26" s="29"/>
      <c r="L26" s="30"/>
    </row>
    <row r="27" spans="1:12" ht="15" x14ac:dyDescent="0.25">
      <c r="A27" s="31"/>
      <c r="B27" s="24"/>
      <c r="C27" s="25"/>
      <c r="D27" s="32" t="s">
        <v>22</v>
      </c>
      <c r="E27" s="27" t="s">
        <v>49</v>
      </c>
      <c r="F27" s="28">
        <v>180</v>
      </c>
      <c r="G27" s="28"/>
      <c r="H27" s="28"/>
      <c r="I27" s="28">
        <v>15</v>
      </c>
      <c r="J27" s="28">
        <v>58</v>
      </c>
      <c r="K27" s="29"/>
      <c r="L27" s="30"/>
    </row>
    <row r="28" spans="1:12" ht="15" x14ac:dyDescent="0.25">
      <c r="A28" s="31"/>
      <c r="B28" s="24"/>
      <c r="C28" s="25"/>
      <c r="D28" s="32" t="s">
        <v>23</v>
      </c>
      <c r="E28" s="27" t="s">
        <v>41</v>
      </c>
      <c r="F28" s="28">
        <v>30</v>
      </c>
      <c r="G28" s="28">
        <v>4</v>
      </c>
      <c r="H28" s="28">
        <v>1</v>
      </c>
      <c r="I28" s="28">
        <v>17</v>
      </c>
      <c r="J28" s="28">
        <v>82</v>
      </c>
      <c r="K28" s="29"/>
      <c r="L28" s="30"/>
    </row>
    <row r="29" spans="1:12" ht="15" x14ac:dyDescent="0.25">
      <c r="A29" s="31"/>
      <c r="B29" s="24"/>
      <c r="C29" s="25"/>
      <c r="D29" s="32" t="s">
        <v>66</v>
      </c>
      <c r="E29" s="27" t="s">
        <v>71</v>
      </c>
      <c r="F29" s="28">
        <v>50</v>
      </c>
      <c r="G29" s="28">
        <v>8</v>
      </c>
      <c r="H29" s="28">
        <v>8</v>
      </c>
      <c r="I29" s="28">
        <v>34</v>
      </c>
      <c r="J29" s="28">
        <v>235</v>
      </c>
      <c r="K29" s="29"/>
      <c r="L29" s="30"/>
    </row>
    <row r="30" spans="1:12" ht="15" x14ac:dyDescent="0.25">
      <c r="A30" s="23"/>
      <c r="B30" s="24"/>
      <c r="C30" s="25"/>
      <c r="D30" s="32"/>
      <c r="E30" s="27"/>
      <c r="F30" s="28"/>
      <c r="G30" s="28"/>
      <c r="H30" s="28"/>
      <c r="I30" s="28"/>
      <c r="J30" s="28"/>
      <c r="K30" s="29"/>
      <c r="L30" s="30"/>
    </row>
    <row r="31" spans="1:12" ht="15" x14ac:dyDescent="0.25">
      <c r="A31" s="23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30"/>
    </row>
    <row r="32" spans="1:12" ht="15" x14ac:dyDescent="0.25">
      <c r="A32" s="23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30"/>
    </row>
    <row r="33" spans="1:12" ht="15" x14ac:dyDescent="0.25">
      <c r="A33" s="50"/>
      <c r="B33" s="34"/>
      <c r="C33" s="35"/>
      <c r="D33" s="36" t="s">
        <v>33</v>
      </c>
      <c r="E33" s="37"/>
      <c r="F33" s="38">
        <f>SUM(F25:F32)</f>
        <v>475</v>
      </c>
      <c r="G33" s="38">
        <f t="shared" ref="G33:L33" si="0">SUM(G25:G32)</f>
        <v>27</v>
      </c>
      <c r="H33" s="38">
        <f t="shared" si="0"/>
        <v>29</v>
      </c>
      <c r="I33" s="38">
        <f t="shared" si="0"/>
        <v>107</v>
      </c>
      <c r="J33" s="38">
        <f t="shared" si="0"/>
        <v>762</v>
      </c>
      <c r="K33" s="39"/>
      <c r="L33" s="40">
        <f t="shared" si="0"/>
        <v>0</v>
      </c>
    </row>
    <row r="34" spans="1:12" ht="15" x14ac:dyDescent="0.25">
      <c r="A34" s="42">
        <f>A25</f>
        <v>1</v>
      </c>
      <c r="B34" s="42">
        <f>B25</f>
        <v>2</v>
      </c>
      <c r="C34" s="43" t="s">
        <v>25</v>
      </c>
      <c r="D34" s="32" t="s">
        <v>27</v>
      </c>
      <c r="E34" s="27" t="s">
        <v>72</v>
      </c>
      <c r="F34" s="28">
        <v>250</v>
      </c>
      <c r="G34" s="28">
        <v>3</v>
      </c>
      <c r="H34" s="28">
        <v>6</v>
      </c>
      <c r="I34" s="28">
        <v>16</v>
      </c>
      <c r="J34" s="28">
        <v>133</v>
      </c>
      <c r="K34" s="29"/>
      <c r="L34" s="30"/>
    </row>
    <row r="35" spans="1:12" ht="15" x14ac:dyDescent="0.25">
      <c r="A35" s="31"/>
      <c r="B35" s="24"/>
      <c r="C35" s="25"/>
      <c r="D35" s="32" t="s">
        <v>28</v>
      </c>
      <c r="E35" s="27" t="s">
        <v>73</v>
      </c>
      <c r="F35" s="28">
        <v>250</v>
      </c>
      <c r="G35" s="28">
        <v>15</v>
      </c>
      <c r="H35" s="28">
        <v>20</v>
      </c>
      <c r="I35" s="28">
        <v>16</v>
      </c>
      <c r="J35" s="28">
        <v>301</v>
      </c>
      <c r="K35" s="29"/>
      <c r="L35" s="30"/>
    </row>
    <row r="36" spans="1:12" ht="15" x14ac:dyDescent="0.25">
      <c r="A36" s="23"/>
      <c r="B36" s="24"/>
      <c r="C36" s="25"/>
      <c r="D36" s="32" t="s">
        <v>30</v>
      </c>
      <c r="E36" s="27" t="s">
        <v>46</v>
      </c>
      <c r="F36" s="28">
        <v>180</v>
      </c>
      <c r="G36" s="28">
        <v>1</v>
      </c>
      <c r="H36" s="28">
        <v>0</v>
      </c>
      <c r="I36" s="28">
        <v>25</v>
      </c>
      <c r="J36" s="28">
        <v>106</v>
      </c>
      <c r="K36" s="29"/>
      <c r="L36" s="30"/>
    </row>
    <row r="37" spans="1:12" ht="15" x14ac:dyDescent="0.25">
      <c r="A37" s="23"/>
      <c r="B37" s="24"/>
      <c r="C37" s="25"/>
      <c r="D37" s="32" t="s">
        <v>31</v>
      </c>
      <c r="E37" s="27" t="s">
        <v>41</v>
      </c>
      <c r="F37" s="28">
        <v>60</v>
      </c>
      <c r="G37" s="28">
        <v>8</v>
      </c>
      <c r="H37" s="28">
        <v>2</v>
      </c>
      <c r="I37" s="28">
        <v>34</v>
      </c>
      <c r="J37" s="28">
        <v>164</v>
      </c>
      <c r="K37" s="29"/>
      <c r="L37" s="30"/>
    </row>
    <row r="38" spans="1:12" ht="15" x14ac:dyDescent="0.25">
      <c r="A38" s="23"/>
      <c r="B38" s="24"/>
      <c r="C38" s="25"/>
      <c r="D38" s="32"/>
      <c r="E38" s="27"/>
      <c r="F38" s="28"/>
      <c r="G38" s="28"/>
      <c r="H38" s="28"/>
      <c r="I38" s="28"/>
      <c r="J38" s="28"/>
      <c r="K38" s="29"/>
      <c r="L38" s="30"/>
    </row>
    <row r="39" spans="1:12" ht="15" x14ac:dyDescent="0.25">
      <c r="A39" s="31"/>
      <c r="B39" s="24"/>
      <c r="C39" s="25"/>
      <c r="D39" s="32"/>
      <c r="E39" s="27"/>
      <c r="F39" s="28"/>
      <c r="G39" s="28"/>
      <c r="H39" s="28"/>
      <c r="I39" s="28"/>
      <c r="J39" s="28"/>
      <c r="K39" s="29"/>
      <c r="L39" s="30"/>
    </row>
    <row r="40" spans="1:12" ht="15" x14ac:dyDescent="0.25">
      <c r="A40" s="31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30"/>
    </row>
    <row r="41" spans="1:12" ht="15" x14ac:dyDescent="0.25">
      <c r="A41" s="31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30"/>
    </row>
    <row r="42" spans="1:12" ht="15" x14ac:dyDescent="0.25">
      <c r="A42" s="23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30"/>
    </row>
    <row r="43" spans="1:12" ht="15" x14ac:dyDescent="0.25">
      <c r="A43" s="50"/>
      <c r="B43" s="34"/>
      <c r="C43" s="35"/>
      <c r="D43" s="36" t="s">
        <v>33</v>
      </c>
      <c r="E43" s="37"/>
      <c r="F43" s="38">
        <f>SUM(F34:F42)</f>
        <v>740</v>
      </c>
      <c r="G43" s="38">
        <f t="shared" ref="G43" si="1">SUM(G34:G42)</f>
        <v>27</v>
      </c>
      <c r="H43" s="38">
        <f>SUM(H34:H42)</f>
        <v>28</v>
      </c>
      <c r="I43" s="38">
        <f>SUM(I34:I42)</f>
        <v>91</v>
      </c>
      <c r="J43" s="38">
        <f>SUM(J34:J42)</f>
        <v>704</v>
      </c>
      <c r="K43" s="39"/>
      <c r="L43" s="40">
        <f>SUM(L34:L42)</f>
        <v>0</v>
      </c>
    </row>
    <row r="44" spans="1:12" ht="15.75" customHeight="1" thickBot="1" x14ac:dyDescent="0.25">
      <c r="A44" s="51">
        <f>A25</f>
        <v>1</v>
      </c>
      <c r="B44" s="51">
        <f>B25</f>
        <v>2</v>
      </c>
      <c r="C44" s="67" t="s">
        <v>4</v>
      </c>
      <c r="D44" s="68"/>
      <c r="E44" s="46"/>
      <c r="F44" s="47">
        <f>F33+F43</f>
        <v>1215</v>
      </c>
      <c r="G44" s="47">
        <f t="shared" ref="G44:L44" si="2">G33+G43</f>
        <v>54</v>
      </c>
      <c r="H44" s="47">
        <f t="shared" si="2"/>
        <v>57</v>
      </c>
      <c r="I44" s="47">
        <f t="shared" si="2"/>
        <v>198</v>
      </c>
      <c r="J44" s="47">
        <f t="shared" si="2"/>
        <v>1466</v>
      </c>
      <c r="K44" s="48"/>
      <c r="L44" s="49">
        <f t="shared" si="2"/>
        <v>0</v>
      </c>
    </row>
    <row r="45" spans="1:12" ht="15" x14ac:dyDescent="0.25">
      <c r="A45" s="15">
        <v>1</v>
      </c>
      <c r="B45" s="16">
        <v>3</v>
      </c>
      <c r="C45" s="17" t="s">
        <v>20</v>
      </c>
      <c r="D45" s="18" t="s">
        <v>21</v>
      </c>
      <c r="E45" s="19" t="s">
        <v>74</v>
      </c>
      <c r="F45" s="20">
        <v>250</v>
      </c>
      <c r="G45" s="20">
        <v>15</v>
      </c>
      <c r="H45" s="20">
        <v>19</v>
      </c>
      <c r="I45" s="20">
        <v>38</v>
      </c>
      <c r="J45" s="20">
        <v>379</v>
      </c>
      <c r="K45" s="21"/>
      <c r="L45" s="22"/>
    </row>
    <row r="46" spans="1:12" ht="15" x14ac:dyDescent="0.25">
      <c r="A46" s="24"/>
      <c r="B46" s="24"/>
      <c r="C46" s="25"/>
      <c r="D46" s="35" t="s">
        <v>21</v>
      </c>
      <c r="E46" s="61" t="s">
        <v>47</v>
      </c>
      <c r="F46" s="62">
        <v>40</v>
      </c>
      <c r="G46" s="62">
        <v>5</v>
      </c>
      <c r="H46" s="62">
        <v>5</v>
      </c>
      <c r="I46" s="62">
        <v>1</v>
      </c>
      <c r="J46" s="62">
        <v>66</v>
      </c>
      <c r="K46" s="54"/>
      <c r="L46" s="55"/>
    </row>
    <row r="47" spans="1:12" ht="15" x14ac:dyDescent="0.25">
      <c r="A47" s="23"/>
      <c r="B47" s="24"/>
      <c r="C47" s="25"/>
      <c r="D47" s="26" t="s">
        <v>23</v>
      </c>
      <c r="E47" s="27" t="s">
        <v>41</v>
      </c>
      <c r="F47" s="28">
        <v>30</v>
      </c>
      <c r="G47" s="28">
        <v>4</v>
      </c>
      <c r="H47" s="28">
        <v>1</v>
      </c>
      <c r="I47" s="28">
        <v>17</v>
      </c>
      <c r="J47" s="28">
        <v>82</v>
      </c>
      <c r="K47" s="29"/>
      <c r="L47" s="30"/>
    </row>
    <row r="48" spans="1:12" ht="15" x14ac:dyDescent="0.25">
      <c r="A48" s="31"/>
      <c r="B48" s="24"/>
      <c r="C48" s="25"/>
      <c r="D48" s="32" t="s">
        <v>22</v>
      </c>
      <c r="E48" s="27" t="s">
        <v>49</v>
      </c>
      <c r="F48" s="28">
        <v>180</v>
      </c>
      <c r="G48" s="28"/>
      <c r="H48" s="28"/>
      <c r="I48" s="28">
        <v>17</v>
      </c>
      <c r="J48" s="28">
        <v>65</v>
      </c>
      <c r="K48" s="29"/>
      <c r="L48" s="30"/>
    </row>
    <row r="49" spans="1:12" ht="15" x14ac:dyDescent="0.25">
      <c r="A49" s="31"/>
      <c r="B49" s="24"/>
      <c r="C49" s="25"/>
      <c r="D49" s="32" t="s">
        <v>66</v>
      </c>
      <c r="E49" s="27" t="s">
        <v>52</v>
      </c>
      <c r="F49" s="28">
        <v>50</v>
      </c>
      <c r="G49" s="28">
        <v>8</v>
      </c>
      <c r="H49" s="28">
        <v>8</v>
      </c>
      <c r="I49" s="28">
        <v>34</v>
      </c>
      <c r="J49" s="28">
        <v>235</v>
      </c>
      <c r="K49" s="29"/>
      <c r="L49" s="30"/>
    </row>
    <row r="50" spans="1:12" ht="15" x14ac:dyDescent="0.25">
      <c r="A50" s="31"/>
      <c r="B50" s="24"/>
      <c r="C50" s="25"/>
      <c r="D50" s="32"/>
      <c r="E50" s="27"/>
      <c r="F50" s="28"/>
      <c r="G50" s="28"/>
      <c r="H50" s="28"/>
      <c r="I50" s="28"/>
      <c r="J50" s="28"/>
      <c r="K50" s="29"/>
      <c r="L50" s="30"/>
    </row>
    <row r="51" spans="1:12" ht="15" x14ac:dyDescent="0.25">
      <c r="A51" s="23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30"/>
    </row>
    <row r="52" spans="1:12" ht="15" x14ac:dyDescent="0.25">
      <c r="A52" s="31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30"/>
    </row>
    <row r="53" spans="1:12" ht="15" x14ac:dyDescent="0.25">
      <c r="A53" s="31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30"/>
    </row>
    <row r="54" spans="1:12" ht="15" x14ac:dyDescent="0.25">
      <c r="A54" s="33"/>
      <c r="B54" s="34"/>
      <c r="C54" s="35"/>
      <c r="D54" s="36" t="s">
        <v>33</v>
      </c>
      <c r="E54" s="37"/>
      <c r="F54" s="38">
        <f>SUM(F45:F53)</f>
        <v>550</v>
      </c>
      <c r="G54" s="38">
        <f t="shared" ref="G54:L54" si="3">SUM(G45:G53)</f>
        <v>32</v>
      </c>
      <c r="H54" s="38">
        <f t="shared" si="3"/>
        <v>33</v>
      </c>
      <c r="I54" s="38">
        <f t="shared" si="3"/>
        <v>107</v>
      </c>
      <c r="J54" s="38">
        <f t="shared" si="3"/>
        <v>827</v>
      </c>
      <c r="K54" s="39"/>
      <c r="L54" s="40">
        <f t="shared" si="3"/>
        <v>0</v>
      </c>
    </row>
    <row r="55" spans="1:12" ht="15" x14ac:dyDescent="0.25">
      <c r="A55" s="41">
        <f>A45</f>
        <v>1</v>
      </c>
      <c r="B55" s="42">
        <f>B45</f>
        <v>3</v>
      </c>
      <c r="C55" s="43" t="s">
        <v>25</v>
      </c>
      <c r="D55" s="32" t="s">
        <v>27</v>
      </c>
      <c r="E55" s="27" t="s">
        <v>55</v>
      </c>
      <c r="F55" s="28">
        <v>250</v>
      </c>
      <c r="G55" s="28">
        <v>4</v>
      </c>
      <c r="H55" s="28">
        <v>1</v>
      </c>
      <c r="I55" s="28">
        <v>24</v>
      </c>
      <c r="J55" s="28">
        <v>124</v>
      </c>
      <c r="K55" s="29"/>
      <c r="L55" s="30"/>
    </row>
    <row r="56" spans="1:12" ht="15" x14ac:dyDescent="0.25">
      <c r="A56" s="31"/>
      <c r="B56" s="24"/>
      <c r="C56" s="25"/>
      <c r="D56" s="32" t="s">
        <v>28</v>
      </c>
      <c r="E56" s="27" t="s">
        <v>57</v>
      </c>
      <c r="F56" s="28">
        <v>80</v>
      </c>
      <c r="G56" s="28">
        <v>11</v>
      </c>
      <c r="H56" s="28">
        <v>16</v>
      </c>
      <c r="I56" s="28">
        <v>0</v>
      </c>
      <c r="J56" s="28">
        <v>190</v>
      </c>
      <c r="K56" s="29"/>
      <c r="L56" s="30"/>
    </row>
    <row r="57" spans="1:12" ht="15" x14ac:dyDescent="0.25">
      <c r="A57" s="31"/>
      <c r="B57" s="24"/>
      <c r="C57" s="25"/>
      <c r="D57" s="32" t="s">
        <v>29</v>
      </c>
      <c r="E57" s="61" t="s">
        <v>51</v>
      </c>
      <c r="F57" s="62">
        <v>150</v>
      </c>
      <c r="G57" s="62">
        <v>8</v>
      </c>
      <c r="H57" s="62">
        <v>10</v>
      </c>
      <c r="I57" s="62">
        <v>49</v>
      </c>
      <c r="J57" s="62">
        <v>170</v>
      </c>
      <c r="K57" s="29"/>
      <c r="L57" s="30"/>
    </row>
    <row r="58" spans="1:12" ht="15" x14ac:dyDescent="0.25">
      <c r="A58" s="31"/>
      <c r="B58" s="24"/>
      <c r="C58" s="25"/>
      <c r="D58" s="32" t="s">
        <v>31</v>
      </c>
      <c r="E58" s="27" t="s">
        <v>41</v>
      </c>
      <c r="F58" s="28">
        <v>60</v>
      </c>
      <c r="G58" s="28">
        <v>8</v>
      </c>
      <c r="H58" s="28">
        <v>2</v>
      </c>
      <c r="I58" s="28">
        <v>34</v>
      </c>
      <c r="J58" s="28">
        <v>164</v>
      </c>
      <c r="K58" s="29"/>
      <c r="L58" s="30"/>
    </row>
    <row r="59" spans="1:12" ht="15" x14ac:dyDescent="0.25">
      <c r="A59" s="31"/>
      <c r="B59" s="24"/>
      <c r="C59" s="25"/>
      <c r="D59" s="32" t="s">
        <v>30</v>
      </c>
      <c r="E59" s="27" t="s">
        <v>49</v>
      </c>
      <c r="F59" s="28">
        <v>180</v>
      </c>
      <c r="G59" s="28"/>
      <c r="H59" s="28"/>
      <c r="I59" s="28">
        <v>15</v>
      </c>
      <c r="J59" s="28">
        <v>58</v>
      </c>
      <c r="K59" s="29"/>
      <c r="L59" s="30"/>
    </row>
    <row r="60" spans="1:12" ht="15" x14ac:dyDescent="0.25">
      <c r="A60" s="31"/>
      <c r="B60" s="24"/>
      <c r="C60" s="25"/>
      <c r="D60" s="32"/>
      <c r="E60" s="27"/>
      <c r="F60" s="28"/>
      <c r="G60" s="28"/>
      <c r="H60" s="28"/>
      <c r="I60" s="28"/>
      <c r="J60" s="28"/>
      <c r="K60" s="29"/>
      <c r="L60" s="30"/>
    </row>
    <row r="61" spans="1:12" ht="15" x14ac:dyDescent="0.25">
      <c r="A61" s="31"/>
      <c r="B61" s="24"/>
      <c r="C61" s="25"/>
      <c r="D61" s="32"/>
      <c r="E61" s="27"/>
      <c r="F61" s="28"/>
      <c r="G61" s="28"/>
      <c r="H61" s="28"/>
      <c r="I61" s="28"/>
      <c r="J61" s="28"/>
      <c r="K61" s="29"/>
      <c r="L61" s="30"/>
    </row>
    <row r="62" spans="1:12" ht="15" x14ac:dyDescent="0.25">
      <c r="A62" s="31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30"/>
    </row>
    <row r="63" spans="1:12" ht="15" x14ac:dyDescent="0.25">
      <c r="A63" s="31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30"/>
    </row>
    <row r="64" spans="1:12" ht="15" x14ac:dyDescent="0.25">
      <c r="A64" s="33"/>
      <c r="B64" s="34"/>
      <c r="C64" s="35"/>
      <c r="D64" s="36" t="s">
        <v>33</v>
      </c>
      <c r="E64" s="37"/>
      <c r="F64" s="38">
        <f>SUM(F55:F63)</f>
        <v>720</v>
      </c>
      <c r="G64" s="38">
        <f t="shared" ref="G64:L64" si="4">SUM(G55:G63)</f>
        <v>31</v>
      </c>
      <c r="H64" s="38">
        <f t="shared" si="4"/>
        <v>29</v>
      </c>
      <c r="I64" s="38">
        <f t="shared" si="4"/>
        <v>122</v>
      </c>
      <c r="J64" s="38">
        <f t="shared" si="4"/>
        <v>706</v>
      </c>
      <c r="K64" s="39"/>
      <c r="L64" s="40">
        <f t="shared" si="4"/>
        <v>0</v>
      </c>
    </row>
    <row r="65" spans="1:12" ht="15.75" customHeight="1" thickBot="1" x14ac:dyDescent="0.25">
      <c r="A65" s="44">
        <f>A45</f>
        <v>1</v>
      </c>
      <c r="B65" s="45">
        <f>B45</f>
        <v>3</v>
      </c>
      <c r="C65" s="67" t="s">
        <v>4</v>
      </c>
      <c r="D65" s="68"/>
      <c r="E65" s="46"/>
      <c r="F65" s="47">
        <f>F54+F64</f>
        <v>1270</v>
      </c>
      <c r="G65" s="47">
        <f t="shared" ref="G65:L65" si="5">G54+G64</f>
        <v>63</v>
      </c>
      <c r="H65" s="47">
        <f t="shared" si="5"/>
        <v>62</v>
      </c>
      <c r="I65" s="47">
        <f t="shared" si="5"/>
        <v>229</v>
      </c>
      <c r="J65" s="47">
        <f t="shared" si="5"/>
        <v>1533</v>
      </c>
      <c r="K65" s="48"/>
      <c r="L65" s="49">
        <f t="shared" si="5"/>
        <v>0</v>
      </c>
    </row>
    <row r="66" spans="1:12" ht="15" x14ac:dyDescent="0.25">
      <c r="A66" s="15">
        <v>1</v>
      </c>
      <c r="B66" s="16">
        <v>4</v>
      </c>
      <c r="C66" s="17" t="s">
        <v>20</v>
      </c>
      <c r="D66" s="18" t="s">
        <v>21</v>
      </c>
      <c r="E66" s="19" t="s">
        <v>75</v>
      </c>
      <c r="F66" s="20">
        <v>250</v>
      </c>
      <c r="G66" s="20">
        <v>17</v>
      </c>
      <c r="H66" s="20">
        <v>19</v>
      </c>
      <c r="I66" s="20">
        <v>41</v>
      </c>
      <c r="J66" s="20">
        <v>398</v>
      </c>
      <c r="K66" s="21"/>
      <c r="L66" s="22"/>
    </row>
    <row r="67" spans="1:12" ht="15" x14ac:dyDescent="0.25">
      <c r="A67" s="31"/>
      <c r="B67" s="24"/>
      <c r="C67" s="25"/>
      <c r="D67" s="35" t="s">
        <v>23</v>
      </c>
      <c r="E67" s="52" t="s">
        <v>58</v>
      </c>
      <c r="F67" s="53">
        <v>55</v>
      </c>
      <c r="G67" s="53">
        <v>2</v>
      </c>
      <c r="H67" s="53">
        <v>0</v>
      </c>
      <c r="I67" s="53">
        <v>28</v>
      </c>
      <c r="J67" s="53">
        <v>127</v>
      </c>
      <c r="K67" s="54"/>
      <c r="L67" s="55"/>
    </row>
    <row r="68" spans="1:12" ht="15" x14ac:dyDescent="0.25">
      <c r="A68" s="24"/>
      <c r="B68" s="24"/>
      <c r="C68" s="25"/>
      <c r="D68" s="35" t="s">
        <v>23</v>
      </c>
      <c r="E68" s="52" t="s">
        <v>42</v>
      </c>
      <c r="F68" s="53">
        <v>20</v>
      </c>
      <c r="G68" s="53">
        <v>1</v>
      </c>
      <c r="H68" s="53"/>
      <c r="I68" s="53">
        <v>8</v>
      </c>
      <c r="J68" s="53">
        <v>54</v>
      </c>
      <c r="K68" s="54"/>
      <c r="L68" s="55"/>
    </row>
    <row r="69" spans="1:12" ht="15" x14ac:dyDescent="0.25">
      <c r="A69" s="23"/>
      <c r="B69" s="24"/>
      <c r="C69" s="25"/>
      <c r="D69" s="32" t="s">
        <v>22</v>
      </c>
      <c r="E69" s="27" t="s">
        <v>49</v>
      </c>
      <c r="F69" s="28">
        <v>180</v>
      </c>
      <c r="G69" s="28"/>
      <c r="H69" s="28"/>
      <c r="I69" s="28">
        <v>15</v>
      </c>
      <c r="J69" s="28">
        <v>58</v>
      </c>
      <c r="K69" s="29"/>
      <c r="L69" s="30"/>
    </row>
    <row r="70" spans="1:12" ht="15" x14ac:dyDescent="0.25">
      <c r="A70" s="31"/>
      <c r="B70" s="24"/>
      <c r="C70" s="25"/>
      <c r="D70" s="32" t="s">
        <v>66</v>
      </c>
      <c r="E70" s="27" t="s">
        <v>71</v>
      </c>
      <c r="F70" s="28">
        <v>50</v>
      </c>
      <c r="G70" s="28">
        <v>8</v>
      </c>
      <c r="H70" s="28">
        <v>8</v>
      </c>
      <c r="I70" s="28">
        <v>34</v>
      </c>
      <c r="J70" s="28">
        <v>235</v>
      </c>
      <c r="K70" s="29"/>
      <c r="L70" s="30"/>
    </row>
    <row r="71" spans="1:12" ht="15" x14ac:dyDescent="0.25">
      <c r="A71" s="31"/>
      <c r="B71" s="24"/>
      <c r="C71" s="25"/>
      <c r="D71" s="32"/>
      <c r="E71" s="27"/>
      <c r="F71" s="28"/>
      <c r="G71" s="28"/>
      <c r="H71" s="28"/>
      <c r="I71" s="28"/>
      <c r="J71" s="28"/>
      <c r="K71" s="29"/>
      <c r="L71" s="30"/>
    </row>
    <row r="72" spans="1:12" ht="15" x14ac:dyDescent="0.25">
      <c r="A72" s="31"/>
      <c r="B72" s="24"/>
      <c r="C72" s="25"/>
      <c r="D72" s="32"/>
      <c r="E72" s="27"/>
      <c r="F72" s="28"/>
      <c r="G72" s="28"/>
      <c r="H72" s="28"/>
      <c r="I72" s="28"/>
      <c r="J72" s="28"/>
      <c r="K72" s="29"/>
      <c r="L72" s="30"/>
    </row>
    <row r="73" spans="1:12" ht="15" x14ac:dyDescent="0.25">
      <c r="A73" s="31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30"/>
    </row>
    <row r="74" spans="1:12" ht="15" x14ac:dyDescent="0.25">
      <c r="A74" s="33"/>
      <c r="B74" s="34"/>
      <c r="C74" s="35"/>
      <c r="D74" s="36" t="s">
        <v>33</v>
      </c>
      <c r="E74" s="37"/>
      <c r="F74" s="38">
        <f>SUM(F66:F73)</f>
        <v>555</v>
      </c>
      <c r="G74" s="38">
        <f>SUM(G66:G73)</f>
        <v>28</v>
      </c>
      <c r="H74" s="38">
        <f>SUM(H66:H73)</f>
        <v>27</v>
      </c>
      <c r="I74" s="38">
        <f>SUM(I66:I73)</f>
        <v>126</v>
      </c>
      <c r="J74" s="38">
        <f>SUM(J66:J73)</f>
        <v>872</v>
      </c>
      <c r="K74" s="39"/>
      <c r="L74" s="40">
        <f>SUM(L66:L73)</f>
        <v>0</v>
      </c>
    </row>
    <row r="75" spans="1:12" ht="15" x14ac:dyDescent="0.25">
      <c r="A75" s="41">
        <f>A66</f>
        <v>1</v>
      </c>
      <c r="B75" s="42">
        <f>B66</f>
        <v>4</v>
      </c>
      <c r="C75" s="43" t="s">
        <v>25</v>
      </c>
      <c r="D75" s="32" t="s">
        <v>26</v>
      </c>
      <c r="E75" s="27" t="s">
        <v>85</v>
      </c>
      <c r="F75" s="28">
        <v>80</v>
      </c>
      <c r="G75" s="28">
        <v>7</v>
      </c>
      <c r="H75" s="28">
        <v>4</v>
      </c>
      <c r="I75" s="28">
        <v>2</v>
      </c>
      <c r="J75" s="28">
        <v>58</v>
      </c>
      <c r="K75" s="29"/>
      <c r="L75" s="30"/>
    </row>
    <row r="76" spans="1:12" ht="15" x14ac:dyDescent="0.25">
      <c r="A76" s="31"/>
      <c r="B76" s="24"/>
      <c r="C76" s="25"/>
      <c r="D76" s="32" t="s">
        <v>27</v>
      </c>
      <c r="E76" s="27" t="s">
        <v>43</v>
      </c>
      <c r="F76" s="28">
        <v>250</v>
      </c>
      <c r="G76" s="28">
        <v>5</v>
      </c>
      <c r="H76" s="28">
        <v>9</v>
      </c>
      <c r="I76" s="28">
        <v>4</v>
      </c>
      <c r="J76" s="28">
        <v>102</v>
      </c>
      <c r="K76" s="29"/>
      <c r="L76" s="30"/>
    </row>
    <row r="77" spans="1:12" ht="15" x14ac:dyDescent="0.25">
      <c r="A77" s="31"/>
      <c r="B77" s="24"/>
      <c r="C77" s="25"/>
      <c r="D77" s="32" t="s">
        <v>28</v>
      </c>
      <c r="E77" s="27" t="s">
        <v>76</v>
      </c>
      <c r="F77" s="28">
        <v>80</v>
      </c>
      <c r="G77" s="28">
        <v>3</v>
      </c>
      <c r="H77" s="28">
        <v>11</v>
      </c>
      <c r="I77" s="28">
        <v>25</v>
      </c>
      <c r="J77" s="28">
        <v>138</v>
      </c>
      <c r="K77" s="29"/>
      <c r="L77" s="30"/>
    </row>
    <row r="78" spans="1:12" ht="15" x14ac:dyDescent="0.25">
      <c r="A78" s="31"/>
      <c r="B78" s="24"/>
      <c r="C78" s="25"/>
      <c r="D78" s="32" t="s">
        <v>29</v>
      </c>
      <c r="E78" s="27" t="s">
        <v>77</v>
      </c>
      <c r="F78" s="28">
        <v>150</v>
      </c>
      <c r="G78" s="28">
        <v>3</v>
      </c>
      <c r="H78" s="28">
        <v>4</v>
      </c>
      <c r="I78" s="28">
        <v>13</v>
      </c>
      <c r="J78" s="28">
        <v>184</v>
      </c>
      <c r="K78" s="29"/>
      <c r="L78" s="30"/>
    </row>
    <row r="79" spans="1:12" ht="15" x14ac:dyDescent="0.25">
      <c r="A79" s="31"/>
      <c r="B79" s="24"/>
      <c r="C79" s="25"/>
      <c r="D79" s="32" t="s">
        <v>30</v>
      </c>
      <c r="E79" s="27" t="s">
        <v>49</v>
      </c>
      <c r="F79" s="28">
        <v>180</v>
      </c>
      <c r="G79" s="28"/>
      <c r="H79" s="28"/>
      <c r="I79" s="28">
        <v>15</v>
      </c>
      <c r="J79" s="28">
        <v>58</v>
      </c>
      <c r="K79" s="29"/>
      <c r="L79" s="30"/>
    </row>
    <row r="80" spans="1:12" ht="15" x14ac:dyDescent="0.25">
      <c r="A80" s="31"/>
      <c r="B80" s="24"/>
      <c r="C80" s="25"/>
      <c r="D80" s="32" t="s">
        <v>31</v>
      </c>
      <c r="E80" s="27" t="s">
        <v>41</v>
      </c>
      <c r="F80" s="28">
        <v>60</v>
      </c>
      <c r="G80" s="28">
        <v>8</v>
      </c>
      <c r="H80" s="28">
        <v>2</v>
      </c>
      <c r="I80" s="28">
        <v>34</v>
      </c>
      <c r="J80" s="28">
        <v>164</v>
      </c>
      <c r="K80" s="29"/>
      <c r="L80" s="30"/>
    </row>
    <row r="81" spans="1:12" ht="15" x14ac:dyDescent="0.25">
      <c r="A81" s="31"/>
      <c r="B81" s="24"/>
      <c r="C81" s="25"/>
      <c r="D81" s="32"/>
      <c r="E81" s="27"/>
      <c r="F81" s="28"/>
      <c r="G81" s="28"/>
      <c r="H81" s="28"/>
      <c r="I81" s="28"/>
      <c r="J81" s="28"/>
      <c r="K81" s="29"/>
      <c r="L81" s="30"/>
    </row>
    <row r="82" spans="1:12" ht="15" x14ac:dyDescent="0.25">
      <c r="A82" s="23"/>
      <c r="B82" s="24"/>
      <c r="C82" s="25"/>
      <c r="D82" s="32"/>
      <c r="E82" s="27"/>
      <c r="F82" s="28"/>
      <c r="G82" s="28"/>
      <c r="H82" s="28"/>
      <c r="I82" s="28"/>
      <c r="J82" s="28"/>
      <c r="K82" s="29"/>
      <c r="L82" s="30"/>
    </row>
    <row r="83" spans="1:12" ht="15" x14ac:dyDescent="0.25">
      <c r="A83" s="31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30"/>
    </row>
    <row r="84" spans="1:12" ht="15" x14ac:dyDescent="0.25">
      <c r="A84" s="33"/>
      <c r="B84" s="34"/>
      <c r="C84" s="35"/>
      <c r="D84" s="36" t="s">
        <v>33</v>
      </c>
      <c r="E84" s="37"/>
      <c r="F84" s="38">
        <f>SUM(F75:F83)</f>
        <v>800</v>
      </c>
      <c r="G84" s="38">
        <f>SUM(G75:G83)</f>
        <v>26</v>
      </c>
      <c r="H84" s="38">
        <f>SUM(H75:H83)</f>
        <v>30</v>
      </c>
      <c r="I84" s="38">
        <f>SUM(I75:I83)</f>
        <v>93</v>
      </c>
      <c r="J84" s="38">
        <f>SUM(J75:J83)</f>
        <v>704</v>
      </c>
      <c r="K84" s="39"/>
      <c r="L84" s="40">
        <f>SUM(L75:L83)</f>
        <v>0</v>
      </c>
    </row>
    <row r="85" spans="1:12" ht="15.75" customHeight="1" thickBot="1" x14ac:dyDescent="0.25">
      <c r="A85" s="44">
        <f>A66</f>
        <v>1</v>
      </c>
      <c r="B85" s="45">
        <f>B66</f>
        <v>4</v>
      </c>
      <c r="C85" s="67" t="s">
        <v>4</v>
      </c>
      <c r="D85" s="68"/>
      <c r="E85" s="46"/>
      <c r="F85" s="47">
        <f>F74+F84</f>
        <v>1355</v>
      </c>
      <c r="G85" s="47">
        <f>G74+G84</f>
        <v>54</v>
      </c>
      <c r="H85" s="47">
        <f>H74+H84</f>
        <v>57</v>
      </c>
      <c r="I85" s="47">
        <f>I74+I84</f>
        <v>219</v>
      </c>
      <c r="J85" s="47">
        <f>J74+J84</f>
        <v>1576</v>
      </c>
      <c r="K85" s="48"/>
      <c r="L85" s="49">
        <f>L74+L84</f>
        <v>0</v>
      </c>
    </row>
    <row r="86" spans="1:12" ht="25.5" x14ac:dyDescent="0.25">
      <c r="A86" s="15">
        <v>1</v>
      </c>
      <c r="B86" s="16">
        <v>5</v>
      </c>
      <c r="C86" s="17" t="s">
        <v>20</v>
      </c>
      <c r="D86" s="18" t="s">
        <v>21</v>
      </c>
      <c r="E86" s="19" t="s">
        <v>78</v>
      </c>
      <c r="F86" s="20">
        <v>250</v>
      </c>
      <c r="G86" s="20">
        <v>8</v>
      </c>
      <c r="H86" s="20">
        <v>13</v>
      </c>
      <c r="I86" s="20">
        <v>19</v>
      </c>
      <c r="J86" s="20">
        <v>203</v>
      </c>
      <c r="K86" s="21"/>
      <c r="L86" s="22"/>
    </row>
    <row r="87" spans="1:12" ht="15" x14ac:dyDescent="0.25">
      <c r="A87" s="31"/>
      <c r="B87" s="24"/>
      <c r="C87" s="25"/>
      <c r="D87" s="26" t="s">
        <v>63</v>
      </c>
      <c r="E87" s="27" t="s">
        <v>65</v>
      </c>
      <c r="F87" s="28">
        <v>20</v>
      </c>
      <c r="G87" s="28">
        <v>5</v>
      </c>
      <c r="H87" s="28">
        <v>6</v>
      </c>
      <c r="I87" s="28"/>
      <c r="J87" s="28">
        <v>95</v>
      </c>
      <c r="K87" s="29"/>
      <c r="L87" s="30"/>
    </row>
    <row r="88" spans="1:12" ht="15" x14ac:dyDescent="0.25">
      <c r="A88" s="23"/>
      <c r="B88" s="24"/>
      <c r="C88" s="25"/>
      <c r="D88" s="32" t="s">
        <v>22</v>
      </c>
      <c r="E88" s="27" t="s">
        <v>49</v>
      </c>
      <c r="F88" s="28">
        <v>180</v>
      </c>
      <c r="G88" s="28"/>
      <c r="H88" s="28"/>
      <c r="I88" s="28">
        <v>15</v>
      </c>
      <c r="J88" s="28">
        <v>58</v>
      </c>
      <c r="K88" s="29"/>
      <c r="L88" s="30"/>
    </row>
    <row r="89" spans="1:12" ht="15" x14ac:dyDescent="0.25">
      <c r="A89" s="31"/>
      <c r="B89" s="24"/>
      <c r="C89" s="25"/>
      <c r="D89" s="32" t="s">
        <v>31</v>
      </c>
      <c r="E89" s="27" t="s">
        <v>41</v>
      </c>
      <c r="F89" s="28">
        <v>30</v>
      </c>
      <c r="G89" s="28">
        <v>4</v>
      </c>
      <c r="H89" s="28">
        <v>1</v>
      </c>
      <c r="I89" s="28">
        <v>17</v>
      </c>
      <c r="J89" s="28">
        <v>82</v>
      </c>
      <c r="K89" s="29"/>
      <c r="L89" s="30"/>
    </row>
    <row r="90" spans="1:12" ht="15" x14ac:dyDescent="0.25">
      <c r="A90" s="31"/>
      <c r="B90" s="24"/>
      <c r="C90" s="25"/>
      <c r="D90" s="32" t="s">
        <v>32</v>
      </c>
      <c r="E90" s="27" t="s">
        <v>42</v>
      </c>
      <c r="F90" s="28">
        <v>20</v>
      </c>
      <c r="G90" s="28">
        <v>1</v>
      </c>
      <c r="H90" s="28"/>
      <c r="I90" s="28">
        <v>8</v>
      </c>
      <c r="J90" s="28">
        <v>54</v>
      </c>
      <c r="K90" s="29"/>
      <c r="L90" s="30"/>
    </row>
    <row r="91" spans="1:12" ht="15" x14ac:dyDescent="0.25">
      <c r="A91" s="31"/>
      <c r="B91" s="24"/>
      <c r="C91" s="25"/>
      <c r="D91" s="32" t="s">
        <v>66</v>
      </c>
      <c r="E91" s="27" t="s">
        <v>67</v>
      </c>
      <c r="F91" s="28">
        <v>40</v>
      </c>
      <c r="G91" s="28">
        <v>3</v>
      </c>
      <c r="H91" s="28">
        <v>4</v>
      </c>
      <c r="I91" s="28">
        <v>20</v>
      </c>
      <c r="J91" s="28">
        <v>124</v>
      </c>
      <c r="K91" s="29"/>
      <c r="L91" s="30"/>
    </row>
    <row r="92" spans="1:12" ht="15" x14ac:dyDescent="0.25">
      <c r="A92" s="31"/>
      <c r="B92" s="24"/>
      <c r="C92" s="25"/>
      <c r="D92" s="32"/>
      <c r="E92" s="27"/>
      <c r="F92" s="28"/>
      <c r="G92" s="28"/>
      <c r="H92" s="28"/>
      <c r="I92" s="28"/>
      <c r="J92" s="28"/>
      <c r="K92" s="29"/>
      <c r="L92" s="30"/>
    </row>
    <row r="93" spans="1:12" ht="15" x14ac:dyDescent="0.25">
      <c r="A93" s="31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30"/>
    </row>
    <row r="94" spans="1:12" ht="15" x14ac:dyDescent="0.25">
      <c r="A94" s="33"/>
      <c r="B94" s="34"/>
      <c r="C94" s="35"/>
      <c r="D94" s="36" t="s">
        <v>33</v>
      </c>
      <c r="E94" s="37"/>
      <c r="F94" s="38">
        <f>SUM(F86:F93)</f>
        <v>540</v>
      </c>
      <c r="G94" s="38">
        <f>SUM(G86:G93)</f>
        <v>21</v>
      </c>
      <c r="H94" s="38">
        <f>SUM(H86:H93)</f>
        <v>24</v>
      </c>
      <c r="I94" s="38">
        <f>SUM(I86:I93)</f>
        <v>79</v>
      </c>
      <c r="J94" s="38">
        <f>SUM(J86:J93)</f>
        <v>616</v>
      </c>
      <c r="K94" s="39"/>
      <c r="L94" s="40">
        <f>SUM(L86:L93)</f>
        <v>0</v>
      </c>
    </row>
    <row r="95" spans="1:12" ht="15" x14ac:dyDescent="0.25">
      <c r="A95" s="41">
        <f>A86</f>
        <v>1</v>
      </c>
      <c r="B95" s="42">
        <f>B86</f>
        <v>5</v>
      </c>
      <c r="C95" s="43" t="s">
        <v>25</v>
      </c>
      <c r="D95" s="32" t="s">
        <v>27</v>
      </c>
      <c r="E95" s="27" t="s">
        <v>79</v>
      </c>
      <c r="F95" s="28">
        <v>250</v>
      </c>
      <c r="G95" s="28">
        <v>11</v>
      </c>
      <c r="H95" s="28">
        <v>10</v>
      </c>
      <c r="I95" s="28">
        <v>19</v>
      </c>
      <c r="J95" s="28">
        <v>143</v>
      </c>
      <c r="K95" s="29"/>
      <c r="L95" s="30"/>
    </row>
    <row r="96" spans="1:12" ht="15" x14ac:dyDescent="0.25">
      <c r="A96" s="31"/>
      <c r="B96" s="24"/>
      <c r="C96" s="25"/>
      <c r="D96" s="32" t="s">
        <v>28</v>
      </c>
      <c r="E96" s="27" t="s">
        <v>80</v>
      </c>
      <c r="F96" s="28">
        <v>55</v>
      </c>
      <c r="G96" s="28">
        <v>5</v>
      </c>
      <c r="H96" s="28">
        <v>10</v>
      </c>
      <c r="I96" s="28">
        <v>0</v>
      </c>
      <c r="J96" s="28">
        <v>118</v>
      </c>
      <c r="K96" s="29"/>
      <c r="L96" s="30"/>
    </row>
    <row r="97" spans="1:12" ht="15" x14ac:dyDescent="0.25">
      <c r="A97" s="31"/>
      <c r="B97" s="24"/>
      <c r="C97" s="25"/>
      <c r="D97" s="32" t="s">
        <v>29</v>
      </c>
      <c r="E97" s="27" t="s">
        <v>56</v>
      </c>
      <c r="F97" s="28">
        <v>150</v>
      </c>
      <c r="G97" s="28">
        <v>6</v>
      </c>
      <c r="H97" s="28">
        <v>6</v>
      </c>
      <c r="I97" s="28">
        <v>25</v>
      </c>
      <c r="J97" s="28">
        <v>222</v>
      </c>
      <c r="K97" s="29"/>
      <c r="L97" s="30"/>
    </row>
    <row r="98" spans="1:12" ht="15" x14ac:dyDescent="0.25">
      <c r="A98" s="31"/>
      <c r="B98" s="24"/>
      <c r="C98" s="25"/>
      <c r="D98" s="32" t="s">
        <v>30</v>
      </c>
      <c r="E98" s="27" t="s">
        <v>49</v>
      </c>
      <c r="F98" s="28">
        <v>180</v>
      </c>
      <c r="G98" s="28"/>
      <c r="H98" s="28"/>
      <c r="I98" s="28">
        <v>15</v>
      </c>
      <c r="J98" s="28">
        <v>58</v>
      </c>
      <c r="K98" s="29"/>
      <c r="L98" s="30"/>
    </row>
    <row r="99" spans="1:12" ht="15" x14ac:dyDescent="0.25">
      <c r="A99" s="31"/>
      <c r="B99" s="24"/>
      <c r="C99" s="25"/>
      <c r="D99" s="32" t="s">
        <v>31</v>
      </c>
      <c r="E99" s="27" t="s">
        <v>41</v>
      </c>
      <c r="F99" s="28">
        <v>60</v>
      </c>
      <c r="G99" s="28">
        <v>8</v>
      </c>
      <c r="H99" s="28">
        <v>2</v>
      </c>
      <c r="I99" s="28">
        <v>34</v>
      </c>
      <c r="J99" s="28">
        <v>164</v>
      </c>
      <c r="K99" s="29"/>
      <c r="L99" s="30"/>
    </row>
    <row r="100" spans="1:12" ht="15" x14ac:dyDescent="0.25">
      <c r="A100" s="31"/>
      <c r="B100" s="24"/>
      <c r="C100" s="25"/>
      <c r="D100" s="32"/>
      <c r="E100" s="27"/>
      <c r="F100" s="28"/>
      <c r="G100" s="28"/>
      <c r="H100" s="28"/>
      <c r="I100" s="28"/>
      <c r="J100" s="28"/>
      <c r="K100" s="29"/>
      <c r="L100" s="30"/>
    </row>
    <row r="101" spans="1:12" ht="15" x14ac:dyDescent="0.25">
      <c r="A101" s="31"/>
      <c r="B101" s="24"/>
      <c r="C101" s="25"/>
      <c r="D101" s="32"/>
      <c r="E101" s="27"/>
      <c r="F101" s="28"/>
      <c r="G101" s="28"/>
      <c r="H101" s="28"/>
      <c r="I101" s="28"/>
      <c r="J101" s="28"/>
      <c r="K101" s="29"/>
      <c r="L101" s="30"/>
    </row>
    <row r="102" spans="1:12" ht="15" x14ac:dyDescent="0.25">
      <c r="A102" s="23"/>
      <c r="B102" s="24"/>
      <c r="C102" s="25"/>
      <c r="D102" s="32"/>
      <c r="E102" s="27"/>
      <c r="F102" s="28"/>
      <c r="G102" s="28"/>
      <c r="H102" s="28"/>
      <c r="I102" s="28"/>
      <c r="J102" s="28"/>
      <c r="K102" s="29"/>
      <c r="L102" s="30"/>
    </row>
    <row r="103" spans="1:12" ht="15" x14ac:dyDescent="0.25">
      <c r="A103" s="31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30"/>
    </row>
    <row r="104" spans="1:12" ht="15" x14ac:dyDescent="0.25">
      <c r="A104" s="33"/>
      <c r="B104" s="34"/>
      <c r="C104" s="35"/>
      <c r="D104" s="36" t="s">
        <v>33</v>
      </c>
      <c r="E104" s="37"/>
      <c r="F104" s="38">
        <f>SUM(F95:F103)</f>
        <v>695</v>
      </c>
      <c r="G104" s="38">
        <f t="shared" ref="G104:L104" si="6">SUM(G95:G103)</f>
        <v>30</v>
      </c>
      <c r="H104" s="38">
        <f t="shared" si="6"/>
        <v>28</v>
      </c>
      <c r="I104" s="38">
        <f t="shared" si="6"/>
        <v>93</v>
      </c>
      <c r="J104" s="38">
        <f t="shared" si="6"/>
        <v>705</v>
      </c>
      <c r="K104" s="39"/>
      <c r="L104" s="40">
        <f t="shared" si="6"/>
        <v>0</v>
      </c>
    </row>
    <row r="105" spans="1:12" ht="15.75" customHeight="1" thickBot="1" x14ac:dyDescent="0.25">
      <c r="A105" s="44">
        <f>A86</f>
        <v>1</v>
      </c>
      <c r="B105" s="45">
        <f>B86</f>
        <v>5</v>
      </c>
      <c r="C105" s="67" t="s">
        <v>4</v>
      </c>
      <c r="D105" s="68"/>
      <c r="E105" s="46"/>
      <c r="F105" s="47">
        <f>F94+F104</f>
        <v>1235</v>
      </c>
      <c r="G105" s="47">
        <f t="shared" ref="G105:L105" si="7">G94+G104</f>
        <v>51</v>
      </c>
      <c r="H105" s="47">
        <f t="shared" si="7"/>
        <v>52</v>
      </c>
      <c r="I105" s="47">
        <f t="shared" si="7"/>
        <v>172</v>
      </c>
      <c r="J105" s="47">
        <f t="shared" si="7"/>
        <v>1321</v>
      </c>
      <c r="K105" s="48"/>
      <c r="L105" s="49">
        <f t="shared" si="7"/>
        <v>0</v>
      </c>
    </row>
    <row r="106" spans="1:12" ht="15.75" customHeight="1" x14ac:dyDescent="0.25">
      <c r="A106" s="15">
        <v>1</v>
      </c>
      <c r="B106" s="16">
        <v>6</v>
      </c>
      <c r="C106" s="17" t="s">
        <v>20</v>
      </c>
      <c r="D106" s="18" t="s">
        <v>21</v>
      </c>
      <c r="E106" s="19" t="s">
        <v>59</v>
      </c>
      <c r="F106" s="20">
        <v>160</v>
      </c>
      <c r="G106" s="20">
        <v>15</v>
      </c>
      <c r="H106" s="20">
        <v>5</v>
      </c>
      <c r="I106" s="20">
        <v>38</v>
      </c>
      <c r="J106" s="20">
        <v>256</v>
      </c>
      <c r="K106" s="21"/>
      <c r="L106" s="22"/>
    </row>
    <row r="107" spans="1:12" ht="15.75" customHeight="1" x14ac:dyDescent="0.25">
      <c r="A107" s="31"/>
      <c r="B107" s="24"/>
      <c r="C107" s="25"/>
      <c r="D107" s="35" t="s">
        <v>62</v>
      </c>
      <c r="E107" s="52" t="s">
        <v>50</v>
      </c>
      <c r="F107" s="53">
        <v>15</v>
      </c>
      <c r="G107" s="53"/>
      <c r="H107" s="53">
        <v>15</v>
      </c>
      <c r="I107" s="53"/>
      <c r="J107" s="53">
        <v>132</v>
      </c>
      <c r="K107" s="54"/>
      <c r="L107" s="55"/>
    </row>
    <row r="108" spans="1:12" ht="15.75" customHeight="1" x14ac:dyDescent="0.25">
      <c r="A108" s="23"/>
      <c r="B108" s="24"/>
      <c r="C108" s="25"/>
      <c r="D108" s="32" t="s">
        <v>30</v>
      </c>
      <c r="E108" s="27" t="s">
        <v>49</v>
      </c>
      <c r="F108" s="28">
        <v>180</v>
      </c>
      <c r="G108" s="28"/>
      <c r="H108" s="28"/>
      <c r="I108" s="28">
        <v>15</v>
      </c>
      <c r="J108" s="28">
        <v>58</v>
      </c>
      <c r="K108" s="29"/>
      <c r="L108" s="30"/>
    </row>
    <row r="109" spans="1:12" ht="15.75" customHeight="1" x14ac:dyDescent="0.25">
      <c r="A109" s="31"/>
      <c r="B109" s="24"/>
      <c r="C109" s="25"/>
      <c r="D109" s="32" t="s">
        <v>23</v>
      </c>
      <c r="E109" s="27" t="s">
        <v>41</v>
      </c>
      <c r="F109" s="28">
        <v>30</v>
      </c>
      <c r="G109" s="28">
        <v>4</v>
      </c>
      <c r="H109" s="28">
        <v>1</v>
      </c>
      <c r="I109" s="28">
        <v>17</v>
      </c>
      <c r="J109" s="28">
        <v>82</v>
      </c>
      <c r="K109" s="29"/>
      <c r="L109" s="30"/>
    </row>
    <row r="110" spans="1:12" ht="15.75" customHeight="1" x14ac:dyDescent="0.25">
      <c r="A110" s="31"/>
      <c r="B110" s="24"/>
      <c r="C110" s="25"/>
      <c r="D110" s="32" t="s">
        <v>23</v>
      </c>
      <c r="E110" s="27" t="s">
        <v>42</v>
      </c>
      <c r="F110" s="28">
        <v>20</v>
      </c>
      <c r="G110" s="28">
        <v>1</v>
      </c>
      <c r="H110" s="28"/>
      <c r="I110" s="28">
        <v>8</v>
      </c>
      <c r="J110" s="28">
        <v>54</v>
      </c>
      <c r="K110" s="29"/>
      <c r="L110" s="30"/>
    </row>
    <row r="111" spans="1:12" ht="15.75" customHeight="1" x14ac:dyDescent="0.25">
      <c r="A111" s="31"/>
      <c r="B111" s="24"/>
      <c r="C111" s="25"/>
      <c r="D111" s="32" t="s">
        <v>66</v>
      </c>
      <c r="E111" s="27" t="s">
        <v>52</v>
      </c>
      <c r="F111" s="28">
        <v>50</v>
      </c>
      <c r="G111" s="28">
        <v>8</v>
      </c>
      <c r="H111" s="28">
        <v>8</v>
      </c>
      <c r="I111" s="28">
        <v>34</v>
      </c>
      <c r="J111" s="28">
        <v>235</v>
      </c>
      <c r="K111" s="29"/>
      <c r="L111" s="30"/>
    </row>
    <row r="112" spans="1:12" ht="15.75" customHeight="1" x14ac:dyDescent="0.25">
      <c r="A112" s="31"/>
      <c r="B112" s="24"/>
      <c r="C112" s="25"/>
      <c r="D112" s="26"/>
      <c r="E112" s="27"/>
      <c r="F112" s="28"/>
      <c r="G112" s="28"/>
      <c r="H112" s="28"/>
      <c r="I112" s="28"/>
      <c r="J112" s="28"/>
      <c r="K112" s="29"/>
      <c r="L112" s="30"/>
    </row>
    <row r="113" spans="1:12" ht="15.75" customHeight="1" x14ac:dyDescent="0.25">
      <c r="A113" s="31"/>
      <c r="B113" s="24"/>
      <c r="C113" s="25"/>
      <c r="D113" s="26"/>
      <c r="E113" s="27"/>
      <c r="F113" s="28"/>
      <c r="G113" s="28"/>
      <c r="H113" s="28"/>
      <c r="I113" s="28"/>
      <c r="J113" s="28"/>
      <c r="K113" s="29"/>
      <c r="L113" s="30"/>
    </row>
    <row r="114" spans="1:12" ht="15.75" customHeight="1" x14ac:dyDescent="0.25">
      <c r="A114" s="31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30"/>
    </row>
    <row r="115" spans="1:12" ht="15.75" customHeight="1" x14ac:dyDescent="0.25">
      <c r="A115" s="33"/>
      <c r="B115" s="34"/>
      <c r="C115" s="35"/>
      <c r="D115" s="36" t="s">
        <v>33</v>
      </c>
      <c r="E115" s="37"/>
      <c r="F115" s="38">
        <f>SUM(F106:F114)</f>
        <v>455</v>
      </c>
      <c r="G115" s="38">
        <f>SUM(G106:G114)</f>
        <v>28</v>
      </c>
      <c r="H115" s="38">
        <f>SUM(H106:H114)</f>
        <v>29</v>
      </c>
      <c r="I115" s="38">
        <f>SUM(I106:I114)</f>
        <v>112</v>
      </c>
      <c r="J115" s="38">
        <f>SUM(J106:J114)</f>
        <v>817</v>
      </c>
      <c r="K115" s="39"/>
      <c r="L115" s="40">
        <f>SUM(L106:L114)</f>
        <v>0</v>
      </c>
    </row>
    <row r="116" spans="1:12" ht="15.75" customHeight="1" x14ac:dyDescent="0.25">
      <c r="A116" s="41">
        <f>A106</f>
        <v>1</v>
      </c>
      <c r="B116" s="42">
        <f>B106</f>
        <v>6</v>
      </c>
      <c r="C116" s="43" t="s">
        <v>25</v>
      </c>
      <c r="D116" s="32" t="s">
        <v>27</v>
      </c>
      <c r="E116" s="27" t="s">
        <v>60</v>
      </c>
      <c r="F116" s="28">
        <v>250</v>
      </c>
      <c r="G116" s="28">
        <v>9</v>
      </c>
      <c r="H116" s="28">
        <v>17</v>
      </c>
      <c r="I116" s="28">
        <v>11</v>
      </c>
      <c r="J116" s="28">
        <v>211</v>
      </c>
      <c r="K116" s="29"/>
      <c r="L116" s="30"/>
    </row>
    <row r="117" spans="1:12" ht="15.75" customHeight="1" x14ac:dyDescent="0.25">
      <c r="A117" s="31"/>
      <c r="B117" s="24"/>
      <c r="C117" s="25"/>
      <c r="D117" s="32" t="s">
        <v>28</v>
      </c>
      <c r="E117" s="27" t="s">
        <v>81</v>
      </c>
      <c r="F117" s="28">
        <v>100</v>
      </c>
      <c r="G117" s="28">
        <v>1</v>
      </c>
      <c r="H117" s="28">
        <v>4</v>
      </c>
      <c r="I117" s="28">
        <v>18</v>
      </c>
      <c r="J117" s="28">
        <v>51</v>
      </c>
      <c r="K117" s="29"/>
      <c r="L117" s="30"/>
    </row>
    <row r="118" spans="1:12" ht="15.75" customHeight="1" x14ac:dyDescent="0.25">
      <c r="A118" s="31"/>
      <c r="B118" s="24"/>
      <c r="C118" s="25"/>
      <c r="D118" s="32" t="s">
        <v>29</v>
      </c>
      <c r="E118" s="27" t="s">
        <v>44</v>
      </c>
      <c r="F118" s="28">
        <v>150</v>
      </c>
      <c r="G118" s="28">
        <v>8</v>
      </c>
      <c r="H118" s="28">
        <v>6</v>
      </c>
      <c r="I118" s="28">
        <v>15</v>
      </c>
      <c r="J118" s="28">
        <v>221</v>
      </c>
      <c r="K118" s="29"/>
      <c r="L118" s="30"/>
    </row>
    <row r="119" spans="1:12" ht="15.75" customHeight="1" x14ac:dyDescent="0.25">
      <c r="A119" s="31"/>
      <c r="B119" s="24"/>
      <c r="C119" s="25"/>
      <c r="D119" s="32" t="s">
        <v>30</v>
      </c>
      <c r="E119" s="27" t="s">
        <v>49</v>
      </c>
      <c r="F119" s="28">
        <v>180</v>
      </c>
      <c r="G119" s="28"/>
      <c r="H119" s="28"/>
      <c r="I119" s="28">
        <v>15</v>
      </c>
      <c r="J119" s="28">
        <v>58</v>
      </c>
      <c r="K119" s="29"/>
      <c r="L119" s="30"/>
    </row>
    <row r="120" spans="1:12" ht="15.75" customHeight="1" x14ac:dyDescent="0.25">
      <c r="A120" s="31"/>
      <c r="B120" s="24"/>
      <c r="C120" s="25"/>
      <c r="D120" s="32" t="s">
        <v>23</v>
      </c>
      <c r="E120" s="27" t="s">
        <v>41</v>
      </c>
      <c r="F120" s="28">
        <v>60</v>
      </c>
      <c r="G120" s="28">
        <v>8</v>
      </c>
      <c r="H120" s="28">
        <v>2</v>
      </c>
      <c r="I120" s="28">
        <v>34</v>
      </c>
      <c r="J120" s="28">
        <v>164</v>
      </c>
      <c r="K120" s="29"/>
      <c r="L120" s="30"/>
    </row>
    <row r="121" spans="1:12" ht="15.75" customHeight="1" x14ac:dyDescent="0.25">
      <c r="A121" s="31"/>
      <c r="B121" s="24"/>
      <c r="C121" s="25"/>
      <c r="D121" s="32"/>
      <c r="E121" s="27"/>
      <c r="F121" s="28"/>
      <c r="G121" s="28"/>
      <c r="H121" s="28"/>
      <c r="I121" s="28"/>
      <c r="J121" s="28"/>
      <c r="K121" s="29"/>
      <c r="L121" s="30"/>
    </row>
    <row r="122" spans="1:12" ht="15.75" customHeight="1" x14ac:dyDescent="0.25">
      <c r="A122" s="31"/>
      <c r="B122" s="24"/>
      <c r="C122" s="25"/>
      <c r="D122" s="32"/>
      <c r="E122" s="27"/>
      <c r="F122" s="28"/>
      <c r="G122" s="28"/>
      <c r="H122" s="28"/>
      <c r="I122" s="28"/>
      <c r="J122" s="28"/>
      <c r="K122" s="29"/>
      <c r="L122" s="30"/>
    </row>
    <row r="123" spans="1:12" ht="15.75" customHeight="1" x14ac:dyDescent="0.2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30"/>
    </row>
    <row r="124" spans="1:12" ht="15.75" customHeight="1" x14ac:dyDescent="0.25">
      <c r="A124" s="31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30"/>
    </row>
    <row r="125" spans="1:12" ht="15.75" customHeight="1" x14ac:dyDescent="0.25">
      <c r="A125" s="33"/>
      <c r="B125" s="34"/>
      <c r="C125" s="35"/>
      <c r="D125" s="36" t="s">
        <v>33</v>
      </c>
      <c r="E125" s="37"/>
      <c r="F125" s="38">
        <f>SUM(F116:F124)</f>
        <v>740</v>
      </c>
      <c r="G125" s="38">
        <f t="shared" ref="G125:J125" si="8">SUM(G116:G124)</f>
        <v>26</v>
      </c>
      <c r="H125" s="38">
        <f t="shared" si="8"/>
        <v>29</v>
      </c>
      <c r="I125" s="38">
        <f t="shared" si="8"/>
        <v>93</v>
      </c>
      <c r="J125" s="38">
        <f t="shared" si="8"/>
        <v>705</v>
      </c>
      <c r="K125" s="39"/>
      <c r="L125" s="40">
        <f t="shared" ref="L125" si="9">SUM(L116:L124)</f>
        <v>0</v>
      </c>
    </row>
    <row r="126" spans="1:12" ht="15.75" customHeight="1" thickBot="1" x14ac:dyDescent="0.25">
      <c r="A126" s="44">
        <f>A106</f>
        <v>1</v>
      </c>
      <c r="B126" s="45">
        <f>B106</f>
        <v>6</v>
      </c>
      <c r="C126" s="67" t="s">
        <v>4</v>
      </c>
      <c r="D126" s="68"/>
      <c r="E126" s="63"/>
      <c r="F126" s="64">
        <f>F115+F125</f>
        <v>1195</v>
      </c>
      <c r="G126" s="64">
        <f t="shared" ref="G126:L126" si="10">G115+G125</f>
        <v>54</v>
      </c>
      <c r="H126" s="64">
        <f t="shared" si="10"/>
        <v>58</v>
      </c>
      <c r="I126" s="64">
        <f t="shared" si="10"/>
        <v>205</v>
      </c>
      <c r="J126" s="64">
        <f t="shared" si="10"/>
        <v>1522</v>
      </c>
      <c r="K126" s="64">
        <f t="shared" si="10"/>
        <v>0</v>
      </c>
      <c r="L126" s="64">
        <f t="shared" si="10"/>
        <v>0</v>
      </c>
    </row>
    <row r="127" spans="1:12" ht="15" x14ac:dyDescent="0.25">
      <c r="A127" s="15">
        <v>2</v>
      </c>
      <c r="B127" s="16">
        <v>1</v>
      </c>
      <c r="C127" s="17" t="s">
        <v>20</v>
      </c>
      <c r="D127" s="18" t="s">
        <v>21</v>
      </c>
      <c r="E127" s="19" t="s">
        <v>74</v>
      </c>
      <c r="F127" s="20">
        <v>250</v>
      </c>
      <c r="G127" s="20">
        <v>12</v>
      </c>
      <c r="H127" s="20">
        <v>15</v>
      </c>
      <c r="I127" s="20">
        <v>40</v>
      </c>
      <c r="J127" s="20">
        <v>332</v>
      </c>
      <c r="K127" s="21"/>
      <c r="L127" s="22"/>
    </row>
    <row r="128" spans="1:12" ht="15" x14ac:dyDescent="0.25">
      <c r="A128" s="31"/>
      <c r="B128" s="24"/>
      <c r="C128" s="25"/>
      <c r="D128" s="35" t="s">
        <v>63</v>
      </c>
      <c r="E128" s="52" t="s">
        <v>65</v>
      </c>
      <c r="F128" s="53">
        <v>15</v>
      </c>
      <c r="G128" s="53">
        <v>4</v>
      </c>
      <c r="H128" s="53">
        <v>5</v>
      </c>
      <c r="I128" s="53"/>
      <c r="J128" s="53">
        <v>56</v>
      </c>
      <c r="K128" s="54"/>
      <c r="L128" s="55"/>
    </row>
    <row r="129" spans="1:12" ht="15" x14ac:dyDescent="0.25">
      <c r="A129" s="31"/>
      <c r="B129" s="24"/>
      <c r="C129" s="25"/>
      <c r="D129" s="32" t="s">
        <v>30</v>
      </c>
      <c r="E129" s="27" t="s">
        <v>49</v>
      </c>
      <c r="F129" s="28">
        <v>180</v>
      </c>
      <c r="G129" s="28"/>
      <c r="H129" s="28"/>
      <c r="I129" s="28">
        <v>15</v>
      </c>
      <c r="J129" s="28">
        <v>58</v>
      </c>
      <c r="K129" s="29"/>
      <c r="L129" s="30"/>
    </row>
    <row r="130" spans="1:12" ht="15" x14ac:dyDescent="0.25">
      <c r="A130" s="31"/>
      <c r="B130" s="24"/>
      <c r="C130" s="25"/>
      <c r="D130" s="32" t="s">
        <v>23</v>
      </c>
      <c r="E130" s="27" t="s">
        <v>41</v>
      </c>
      <c r="F130" s="28">
        <v>30</v>
      </c>
      <c r="G130" s="28">
        <v>4</v>
      </c>
      <c r="H130" s="28">
        <v>1</v>
      </c>
      <c r="I130" s="28">
        <v>17</v>
      </c>
      <c r="J130" s="28">
        <v>82</v>
      </c>
      <c r="K130" s="29"/>
      <c r="L130" s="30"/>
    </row>
    <row r="131" spans="1:12" ht="15" x14ac:dyDescent="0.25">
      <c r="A131" s="31"/>
      <c r="B131" s="24"/>
      <c r="C131" s="25"/>
      <c r="D131" s="32" t="s">
        <v>23</v>
      </c>
      <c r="E131" s="27" t="s">
        <v>42</v>
      </c>
      <c r="F131" s="28">
        <v>20</v>
      </c>
      <c r="G131" s="28">
        <v>1</v>
      </c>
      <c r="H131" s="28"/>
      <c r="I131" s="28">
        <v>8</v>
      </c>
      <c r="J131" s="28">
        <v>54</v>
      </c>
      <c r="K131" s="29"/>
      <c r="L131" s="30"/>
    </row>
    <row r="132" spans="1:12" ht="15" x14ac:dyDescent="0.25">
      <c r="A132" s="31"/>
      <c r="B132" s="24"/>
      <c r="C132" s="25"/>
      <c r="D132" s="32" t="s">
        <v>66</v>
      </c>
      <c r="E132" s="27" t="s">
        <v>67</v>
      </c>
      <c r="F132" s="28">
        <v>40</v>
      </c>
      <c r="G132" s="28">
        <v>3</v>
      </c>
      <c r="H132" s="28">
        <v>4</v>
      </c>
      <c r="I132" s="28">
        <v>20</v>
      </c>
      <c r="J132" s="28">
        <v>124</v>
      </c>
      <c r="K132" s="29"/>
      <c r="L132" s="30"/>
    </row>
    <row r="133" spans="1:12" ht="15" x14ac:dyDescent="0.25">
      <c r="A133" s="31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30"/>
    </row>
    <row r="134" spans="1:12" ht="15" x14ac:dyDescent="0.25">
      <c r="A134" s="31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30"/>
    </row>
    <row r="135" spans="1:12" ht="15" x14ac:dyDescent="0.25">
      <c r="A135" s="31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30"/>
    </row>
    <row r="136" spans="1:12" ht="15" x14ac:dyDescent="0.25">
      <c r="A136" s="33"/>
      <c r="B136" s="34"/>
      <c r="C136" s="35"/>
      <c r="D136" s="36" t="s">
        <v>33</v>
      </c>
      <c r="E136" s="37"/>
      <c r="F136" s="38">
        <f>SUM(F127:F135)</f>
        <v>535</v>
      </c>
      <c r="G136" s="38">
        <f>SUM(G127:G135)</f>
        <v>24</v>
      </c>
      <c r="H136" s="38">
        <f>SUM(H127:H135)</f>
        <v>25</v>
      </c>
      <c r="I136" s="38">
        <f>SUM(I127:I135)</f>
        <v>100</v>
      </c>
      <c r="J136" s="38">
        <f>SUM(J127:J135)</f>
        <v>706</v>
      </c>
      <c r="K136" s="39"/>
      <c r="L136" s="40">
        <f>SUM(L127:L135)</f>
        <v>0</v>
      </c>
    </row>
    <row r="137" spans="1:12" ht="15" x14ac:dyDescent="0.25">
      <c r="A137" s="41">
        <f>A127</f>
        <v>2</v>
      </c>
      <c r="B137" s="42">
        <f>B127</f>
        <v>1</v>
      </c>
      <c r="C137" s="43" t="s">
        <v>25</v>
      </c>
      <c r="D137" s="32" t="s">
        <v>26</v>
      </c>
      <c r="E137" s="27" t="s">
        <v>85</v>
      </c>
      <c r="F137" s="28">
        <v>80</v>
      </c>
      <c r="G137" s="28">
        <v>3</v>
      </c>
      <c r="H137" s="28">
        <v>4</v>
      </c>
      <c r="I137" s="28">
        <v>13</v>
      </c>
      <c r="J137" s="28">
        <v>107</v>
      </c>
      <c r="K137" s="29"/>
      <c r="L137" s="30"/>
    </row>
    <row r="138" spans="1:12" ht="15" x14ac:dyDescent="0.25">
      <c r="A138" s="31"/>
      <c r="B138" s="24"/>
      <c r="C138" s="25"/>
      <c r="D138" s="32" t="s">
        <v>27</v>
      </c>
      <c r="E138" s="27" t="s">
        <v>53</v>
      </c>
      <c r="F138" s="28">
        <v>250</v>
      </c>
      <c r="G138" s="28">
        <v>3</v>
      </c>
      <c r="H138" s="28">
        <v>7</v>
      </c>
      <c r="I138" s="28">
        <v>15</v>
      </c>
      <c r="J138" s="28">
        <v>107</v>
      </c>
      <c r="K138" s="29"/>
      <c r="L138" s="30"/>
    </row>
    <row r="139" spans="1:12" ht="15" x14ac:dyDescent="0.25">
      <c r="A139" s="31"/>
      <c r="B139" s="24"/>
      <c r="C139" s="25"/>
      <c r="D139" s="32" t="s">
        <v>28</v>
      </c>
      <c r="E139" s="27" t="s">
        <v>54</v>
      </c>
      <c r="F139" s="28">
        <v>200</v>
      </c>
      <c r="G139" s="28">
        <v>11</v>
      </c>
      <c r="H139" s="28">
        <v>16</v>
      </c>
      <c r="I139" s="28">
        <v>17</v>
      </c>
      <c r="J139" s="28">
        <v>221</v>
      </c>
      <c r="K139" s="29"/>
      <c r="L139" s="30"/>
    </row>
    <row r="140" spans="1:12" ht="15" x14ac:dyDescent="0.25">
      <c r="A140" s="31"/>
      <c r="B140" s="24"/>
      <c r="C140" s="25"/>
      <c r="D140" s="32" t="s">
        <v>30</v>
      </c>
      <c r="E140" s="27" t="s">
        <v>46</v>
      </c>
      <c r="F140" s="28">
        <v>180</v>
      </c>
      <c r="G140" s="28">
        <v>1</v>
      </c>
      <c r="H140" s="28">
        <v>0</v>
      </c>
      <c r="I140" s="28">
        <v>14</v>
      </c>
      <c r="J140" s="28">
        <v>106</v>
      </c>
      <c r="K140" s="29"/>
      <c r="L140" s="30"/>
    </row>
    <row r="141" spans="1:12" ht="15" x14ac:dyDescent="0.25">
      <c r="A141" s="31"/>
      <c r="B141" s="24"/>
      <c r="C141" s="25"/>
      <c r="D141" s="32" t="s">
        <v>23</v>
      </c>
      <c r="E141" s="27" t="s">
        <v>41</v>
      </c>
      <c r="F141" s="28">
        <v>60</v>
      </c>
      <c r="G141" s="28">
        <v>8</v>
      </c>
      <c r="H141" s="28">
        <v>2</v>
      </c>
      <c r="I141" s="28">
        <v>34</v>
      </c>
      <c r="J141" s="28">
        <v>164</v>
      </c>
      <c r="K141" s="29"/>
      <c r="L141" s="30"/>
    </row>
    <row r="142" spans="1:12" ht="15" x14ac:dyDescent="0.25">
      <c r="A142" s="31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30"/>
    </row>
    <row r="143" spans="1:12" ht="15" x14ac:dyDescent="0.25">
      <c r="A143" s="31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30"/>
    </row>
    <row r="144" spans="1:12" ht="15" x14ac:dyDescent="0.25">
      <c r="A144" s="31"/>
      <c r="B144" s="24"/>
      <c r="C144" s="25"/>
      <c r="D144" s="32"/>
      <c r="E144" s="27"/>
      <c r="F144" s="28"/>
      <c r="G144" s="28"/>
      <c r="H144" s="28"/>
      <c r="I144" s="28"/>
      <c r="J144" s="28"/>
      <c r="K144" s="29"/>
      <c r="L144" s="30"/>
    </row>
    <row r="145" spans="1:12" ht="15" x14ac:dyDescent="0.25">
      <c r="A145" s="33"/>
      <c r="B145" s="34"/>
      <c r="C145" s="35"/>
      <c r="D145" s="36" t="s">
        <v>33</v>
      </c>
      <c r="E145" s="37"/>
      <c r="F145" s="38">
        <f>SUM(F137:F144)</f>
        <v>770</v>
      </c>
      <c r="G145" s="38">
        <f>SUM(G137:G144)</f>
        <v>26</v>
      </c>
      <c r="H145" s="38">
        <f>SUM(H137:H144)</f>
        <v>29</v>
      </c>
      <c r="I145" s="38">
        <f>SUM(I137:I144)</f>
        <v>93</v>
      </c>
      <c r="J145" s="38">
        <f>SUM(J137:J144)</f>
        <v>705</v>
      </c>
      <c r="K145" s="39"/>
      <c r="L145" s="40">
        <f>SUM(L137:L144)</f>
        <v>0</v>
      </c>
    </row>
    <row r="146" spans="1:12" ht="15.75" thickBot="1" x14ac:dyDescent="0.25">
      <c r="A146" s="44">
        <f>A127</f>
        <v>2</v>
      </c>
      <c r="B146" s="45">
        <f>B127</f>
        <v>1</v>
      </c>
      <c r="C146" s="67" t="s">
        <v>4</v>
      </c>
      <c r="D146" s="68"/>
      <c r="E146" s="46"/>
      <c r="F146" s="47">
        <f>F136+F145</f>
        <v>1305</v>
      </c>
      <c r="G146" s="47">
        <f>G136+G145</f>
        <v>50</v>
      </c>
      <c r="H146" s="47">
        <f>H136+H145</f>
        <v>54</v>
      </c>
      <c r="I146" s="47">
        <f>I136+I145</f>
        <v>193</v>
      </c>
      <c r="J146" s="47">
        <f>J136+J145</f>
        <v>1411</v>
      </c>
      <c r="K146" s="48"/>
      <c r="L146" s="49">
        <f>L136+L145</f>
        <v>0</v>
      </c>
    </row>
    <row r="147" spans="1:12" ht="15" x14ac:dyDescent="0.25">
      <c r="A147" s="23">
        <v>2</v>
      </c>
      <c r="B147" s="24">
        <v>2</v>
      </c>
      <c r="C147" s="17" t="s">
        <v>20</v>
      </c>
      <c r="D147" s="18" t="s">
        <v>21</v>
      </c>
      <c r="E147" s="19" t="s">
        <v>69</v>
      </c>
      <c r="F147" s="20">
        <v>250</v>
      </c>
      <c r="G147" s="20">
        <v>16</v>
      </c>
      <c r="H147" s="20">
        <v>20</v>
      </c>
      <c r="I147" s="20">
        <v>42</v>
      </c>
      <c r="J147" s="20">
        <v>300</v>
      </c>
      <c r="K147" s="21"/>
      <c r="L147" s="22"/>
    </row>
    <row r="148" spans="1:12" ht="15" x14ac:dyDescent="0.25">
      <c r="A148" s="23"/>
      <c r="B148" s="24"/>
      <c r="C148" s="25"/>
      <c r="D148" s="26" t="s">
        <v>23</v>
      </c>
      <c r="E148" s="27" t="s">
        <v>58</v>
      </c>
      <c r="F148" s="28">
        <v>55</v>
      </c>
      <c r="G148" s="28">
        <v>2</v>
      </c>
      <c r="H148" s="28">
        <v>0</v>
      </c>
      <c r="I148" s="28">
        <v>28</v>
      </c>
      <c r="J148" s="28">
        <v>227</v>
      </c>
      <c r="K148" s="29"/>
      <c r="L148" s="30"/>
    </row>
    <row r="149" spans="1:12" ht="15" x14ac:dyDescent="0.25">
      <c r="A149" s="24"/>
      <c r="B149" s="24"/>
      <c r="C149" s="25"/>
      <c r="D149" s="26" t="s">
        <v>23</v>
      </c>
      <c r="E149" s="27" t="s">
        <v>42</v>
      </c>
      <c r="F149" s="28">
        <v>20</v>
      </c>
      <c r="G149" s="28">
        <v>1</v>
      </c>
      <c r="H149" s="28"/>
      <c r="I149" s="28">
        <v>8</v>
      </c>
      <c r="J149" s="28">
        <v>54</v>
      </c>
      <c r="K149" s="29"/>
      <c r="L149" s="30"/>
    </row>
    <row r="150" spans="1:12" ht="15" x14ac:dyDescent="0.25">
      <c r="A150" s="31"/>
      <c r="B150" s="24"/>
      <c r="C150" s="25"/>
      <c r="D150" s="32" t="s">
        <v>22</v>
      </c>
      <c r="E150" s="27" t="s">
        <v>49</v>
      </c>
      <c r="F150" s="28">
        <v>180</v>
      </c>
      <c r="G150" s="28"/>
      <c r="H150" s="28"/>
      <c r="I150" s="28">
        <v>15</v>
      </c>
      <c r="J150" s="28">
        <v>58</v>
      </c>
      <c r="K150" s="29"/>
      <c r="L150" s="30"/>
    </row>
    <row r="151" spans="1:12" ht="15" x14ac:dyDescent="0.25">
      <c r="A151" s="31"/>
      <c r="B151" s="24"/>
      <c r="C151" s="25"/>
      <c r="D151" s="32" t="s">
        <v>66</v>
      </c>
      <c r="E151" s="27" t="s">
        <v>82</v>
      </c>
      <c r="F151" s="28">
        <v>50</v>
      </c>
      <c r="G151" s="28">
        <v>8</v>
      </c>
      <c r="H151" s="28">
        <v>8</v>
      </c>
      <c r="I151" s="28">
        <v>34</v>
      </c>
      <c r="J151" s="28">
        <v>235</v>
      </c>
      <c r="K151" s="29"/>
      <c r="L151" s="30"/>
    </row>
    <row r="152" spans="1:12" ht="15" x14ac:dyDescent="0.25">
      <c r="A152" s="31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30"/>
    </row>
    <row r="153" spans="1:12" ht="15" x14ac:dyDescent="0.25">
      <c r="A153" s="31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30"/>
    </row>
    <row r="154" spans="1:12" ht="15" x14ac:dyDescent="0.25">
      <c r="A154" s="23"/>
      <c r="B154" s="24"/>
      <c r="C154" s="25"/>
      <c r="D154" s="32"/>
      <c r="E154" s="27"/>
      <c r="F154" s="28"/>
      <c r="G154" s="28"/>
      <c r="H154" s="28"/>
      <c r="I154" s="28"/>
      <c r="J154" s="28"/>
      <c r="K154" s="29"/>
      <c r="L154" s="30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30"/>
    </row>
    <row r="156" spans="1:12" ht="15" x14ac:dyDescent="0.25">
      <c r="A156" s="50"/>
      <c r="B156" s="34"/>
      <c r="C156" s="35"/>
      <c r="D156" s="36" t="s">
        <v>33</v>
      </c>
      <c r="E156" s="37"/>
      <c r="F156" s="38">
        <f>SUM(F147:F155)</f>
        <v>555</v>
      </c>
      <c r="G156" s="38">
        <f t="shared" ref="G156:J156" si="11">SUM(G147:G155)</f>
        <v>27</v>
      </c>
      <c r="H156" s="38">
        <f t="shared" si="11"/>
        <v>28</v>
      </c>
      <c r="I156" s="38">
        <f t="shared" si="11"/>
        <v>127</v>
      </c>
      <c r="J156" s="38">
        <f t="shared" si="11"/>
        <v>874</v>
      </c>
      <c r="K156" s="39"/>
      <c r="L156" s="40">
        <f t="shared" ref="L156" si="12">SUM(L147:L155)</f>
        <v>0</v>
      </c>
    </row>
    <row r="157" spans="1:12" ht="15" x14ac:dyDescent="0.25">
      <c r="A157" s="42">
        <f>A147</f>
        <v>2</v>
      </c>
      <c r="B157" s="42">
        <f>B147</f>
        <v>2</v>
      </c>
      <c r="C157" s="43" t="s">
        <v>25</v>
      </c>
      <c r="D157" s="32" t="s">
        <v>27</v>
      </c>
      <c r="E157" s="27" t="s">
        <v>72</v>
      </c>
      <c r="F157" s="28">
        <v>250</v>
      </c>
      <c r="G157" s="28">
        <v>5</v>
      </c>
      <c r="H157" s="28">
        <v>6</v>
      </c>
      <c r="I157" s="28">
        <v>6</v>
      </c>
      <c r="J157" s="28">
        <v>133</v>
      </c>
      <c r="K157" s="29"/>
      <c r="L157" s="30"/>
    </row>
    <row r="158" spans="1:12" ht="15" x14ac:dyDescent="0.25">
      <c r="A158" s="23"/>
      <c r="B158" s="24"/>
      <c r="C158" s="25"/>
      <c r="D158" s="32" t="s">
        <v>28</v>
      </c>
      <c r="E158" s="27" t="s">
        <v>76</v>
      </c>
      <c r="F158" s="28">
        <v>80</v>
      </c>
      <c r="G158" s="28">
        <v>3</v>
      </c>
      <c r="H158" s="28">
        <v>11</v>
      </c>
      <c r="I158" s="28">
        <v>8</v>
      </c>
      <c r="J158" s="28">
        <v>171</v>
      </c>
      <c r="K158" s="29"/>
      <c r="L158" s="30"/>
    </row>
    <row r="159" spans="1:12" ht="15" x14ac:dyDescent="0.25">
      <c r="A159" s="23"/>
      <c r="B159" s="24"/>
      <c r="C159" s="25"/>
      <c r="D159" s="32" t="s">
        <v>29</v>
      </c>
      <c r="E159" s="27" t="s">
        <v>45</v>
      </c>
      <c r="F159" s="28">
        <v>150</v>
      </c>
      <c r="G159" s="28">
        <v>8</v>
      </c>
      <c r="H159" s="28">
        <v>9</v>
      </c>
      <c r="I159" s="28">
        <v>18</v>
      </c>
      <c r="J159" s="28">
        <v>130</v>
      </c>
      <c r="K159" s="29"/>
      <c r="L159" s="30"/>
    </row>
    <row r="160" spans="1:12" ht="15" x14ac:dyDescent="0.25">
      <c r="A160" s="23"/>
      <c r="B160" s="24"/>
      <c r="C160" s="25"/>
      <c r="D160" s="32" t="s">
        <v>30</v>
      </c>
      <c r="E160" s="27" t="s">
        <v>46</v>
      </c>
      <c r="F160" s="28">
        <v>180</v>
      </c>
      <c r="G160" s="28">
        <v>1</v>
      </c>
      <c r="H160" s="28">
        <v>0</v>
      </c>
      <c r="I160" s="28">
        <v>25</v>
      </c>
      <c r="J160" s="28">
        <v>106</v>
      </c>
      <c r="K160" s="29"/>
      <c r="L160" s="30"/>
    </row>
    <row r="161" spans="1:12" ht="15" x14ac:dyDescent="0.25">
      <c r="A161" s="23"/>
      <c r="B161" s="24"/>
      <c r="C161" s="25"/>
      <c r="D161" s="32" t="s">
        <v>23</v>
      </c>
      <c r="E161" s="27" t="s">
        <v>41</v>
      </c>
      <c r="F161" s="28">
        <v>60</v>
      </c>
      <c r="G161" s="28">
        <v>8</v>
      </c>
      <c r="H161" s="28">
        <v>2</v>
      </c>
      <c r="I161" s="28">
        <v>34</v>
      </c>
      <c r="J161" s="28">
        <v>164</v>
      </c>
      <c r="K161" s="29"/>
      <c r="L161" s="30"/>
    </row>
    <row r="162" spans="1:12" ht="15" x14ac:dyDescent="0.25">
      <c r="A162" s="31"/>
      <c r="B162" s="24"/>
      <c r="C162" s="25"/>
      <c r="D162" s="32"/>
      <c r="E162" s="27"/>
      <c r="F162" s="28"/>
      <c r="G162" s="28"/>
      <c r="H162" s="28"/>
      <c r="I162" s="28"/>
      <c r="J162" s="28"/>
      <c r="K162" s="29"/>
      <c r="L162" s="30"/>
    </row>
    <row r="163" spans="1:12" ht="15" x14ac:dyDescent="0.25">
      <c r="A163" s="31"/>
      <c r="B163" s="24"/>
      <c r="C163" s="25"/>
      <c r="D163" s="32"/>
      <c r="E163" s="27"/>
      <c r="F163" s="28"/>
      <c r="G163" s="28"/>
      <c r="H163" s="28"/>
      <c r="I163" s="28"/>
      <c r="J163" s="28"/>
      <c r="K163" s="29"/>
      <c r="L163" s="30"/>
    </row>
    <row r="164" spans="1:12" ht="15" x14ac:dyDescent="0.25">
      <c r="A164" s="31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30"/>
    </row>
    <row r="165" spans="1:12" ht="15" x14ac:dyDescent="0.25">
      <c r="A165" s="23"/>
      <c r="B165" s="24"/>
      <c r="C165" s="25"/>
      <c r="D165" s="26"/>
      <c r="E165" s="27"/>
      <c r="F165" s="28"/>
      <c r="G165" s="28"/>
      <c r="H165" s="28"/>
      <c r="I165" s="28"/>
      <c r="J165" s="28"/>
      <c r="K165" s="29"/>
      <c r="L165" s="30"/>
    </row>
    <row r="166" spans="1:12" ht="15" x14ac:dyDescent="0.25">
      <c r="A166" s="50"/>
      <c r="B166" s="34"/>
      <c r="C166" s="35"/>
      <c r="D166" s="36" t="s">
        <v>33</v>
      </c>
      <c r="E166" s="37"/>
      <c r="F166" s="38">
        <f>SUM(F157:F165)</f>
        <v>720</v>
      </c>
      <c r="G166" s="38">
        <f t="shared" ref="G166:J166" si="13">SUM(G157:G165)</f>
        <v>25</v>
      </c>
      <c r="H166" s="38">
        <f t="shared" si="13"/>
        <v>28</v>
      </c>
      <c r="I166" s="38">
        <f t="shared" si="13"/>
        <v>91</v>
      </c>
      <c r="J166" s="38">
        <f t="shared" si="13"/>
        <v>704</v>
      </c>
      <c r="K166" s="39"/>
      <c r="L166" s="40">
        <f t="shared" ref="L166" si="14">SUM(L157:L165)</f>
        <v>0</v>
      </c>
    </row>
    <row r="167" spans="1:12" ht="15.75" thickBot="1" x14ac:dyDescent="0.25">
      <c r="A167" s="51">
        <f>A147</f>
        <v>2</v>
      </c>
      <c r="B167" s="51">
        <f>B147</f>
        <v>2</v>
      </c>
      <c r="C167" s="67" t="s">
        <v>4</v>
      </c>
      <c r="D167" s="68"/>
      <c r="E167" s="46"/>
      <c r="F167" s="47">
        <f>F156+F166</f>
        <v>1275</v>
      </c>
      <c r="G167" s="47">
        <f t="shared" ref="G167:L167" si="15">G156+G166</f>
        <v>52</v>
      </c>
      <c r="H167" s="47">
        <f t="shared" si="15"/>
        <v>56</v>
      </c>
      <c r="I167" s="47">
        <f t="shared" si="15"/>
        <v>218</v>
      </c>
      <c r="J167" s="47">
        <f t="shared" si="15"/>
        <v>1578</v>
      </c>
      <c r="K167" s="48"/>
      <c r="L167" s="49">
        <f t="shared" si="15"/>
        <v>0</v>
      </c>
    </row>
    <row r="168" spans="1:12" ht="15" x14ac:dyDescent="0.25">
      <c r="A168" s="15">
        <v>2</v>
      </c>
      <c r="B168" s="16">
        <v>3</v>
      </c>
      <c r="C168" s="17" t="s">
        <v>20</v>
      </c>
      <c r="D168" s="18" t="s">
        <v>21</v>
      </c>
      <c r="E168" s="65" t="s">
        <v>74</v>
      </c>
      <c r="F168" s="66">
        <v>250</v>
      </c>
      <c r="G168" s="66">
        <v>12</v>
      </c>
      <c r="H168" s="66">
        <v>18</v>
      </c>
      <c r="I168" s="66">
        <v>19</v>
      </c>
      <c r="J168" s="66">
        <v>158</v>
      </c>
      <c r="K168" s="21"/>
      <c r="L168" s="22"/>
    </row>
    <row r="169" spans="1:12" ht="15" x14ac:dyDescent="0.25">
      <c r="A169" s="31"/>
      <c r="B169" s="24"/>
      <c r="C169" s="25"/>
      <c r="D169" s="26" t="s">
        <v>61</v>
      </c>
      <c r="E169" s="27" t="s">
        <v>47</v>
      </c>
      <c r="F169" s="28">
        <v>40</v>
      </c>
      <c r="G169" s="28">
        <v>0</v>
      </c>
      <c r="H169" s="28">
        <v>0</v>
      </c>
      <c r="I169" s="28">
        <v>0</v>
      </c>
      <c r="J169" s="28">
        <v>2</v>
      </c>
      <c r="K169" s="29"/>
      <c r="L169" s="30"/>
    </row>
    <row r="170" spans="1:12" ht="15" x14ac:dyDescent="0.25">
      <c r="A170" s="31"/>
      <c r="B170" s="24"/>
      <c r="C170" s="25"/>
      <c r="D170" s="32" t="s">
        <v>62</v>
      </c>
      <c r="E170" s="27" t="s">
        <v>70</v>
      </c>
      <c r="F170" s="28">
        <v>15</v>
      </c>
      <c r="G170" s="28">
        <v>0</v>
      </c>
      <c r="H170" s="28">
        <v>2</v>
      </c>
      <c r="I170" s="28">
        <v>0</v>
      </c>
      <c r="J170" s="28">
        <v>132</v>
      </c>
      <c r="K170" s="29"/>
      <c r="L170" s="30"/>
    </row>
    <row r="171" spans="1:12" ht="15" x14ac:dyDescent="0.25">
      <c r="A171" s="31"/>
      <c r="B171" s="24"/>
      <c r="C171" s="25"/>
      <c r="D171" s="32" t="s">
        <v>22</v>
      </c>
      <c r="E171" s="27" t="s">
        <v>49</v>
      </c>
      <c r="F171" s="28">
        <v>180</v>
      </c>
      <c r="G171" s="28"/>
      <c r="H171" s="28"/>
      <c r="I171" s="28">
        <v>15</v>
      </c>
      <c r="J171" s="28">
        <v>58</v>
      </c>
      <c r="K171" s="29"/>
      <c r="L171" s="30"/>
    </row>
    <row r="172" spans="1:12" ht="15" x14ac:dyDescent="0.25">
      <c r="A172" s="31"/>
      <c r="B172" s="24"/>
      <c r="C172" s="25"/>
      <c r="D172" s="32" t="s">
        <v>23</v>
      </c>
      <c r="E172" s="27" t="s">
        <v>41</v>
      </c>
      <c r="F172" s="28">
        <v>30</v>
      </c>
      <c r="G172" s="28">
        <v>4</v>
      </c>
      <c r="H172" s="28">
        <v>1</v>
      </c>
      <c r="I172" s="28">
        <v>17</v>
      </c>
      <c r="J172" s="28">
        <v>82</v>
      </c>
      <c r="K172" s="29"/>
      <c r="L172" s="30"/>
    </row>
    <row r="173" spans="1:12" ht="15" x14ac:dyDescent="0.25">
      <c r="A173" s="31"/>
      <c r="B173" s="24"/>
      <c r="C173" s="25"/>
      <c r="D173" s="32" t="s">
        <v>23</v>
      </c>
      <c r="E173" s="27" t="s">
        <v>42</v>
      </c>
      <c r="F173" s="28">
        <v>20</v>
      </c>
      <c r="G173" s="28">
        <v>1</v>
      </c>
      <c r="H173" s="28"/>
      <c r="I173" s="28">
        <v>8</v>
      </c>
      <c r="J173" s="28">
        <v>54</v>
      </c>
      <c r="K173" s="29"/>
      <c r="L173" s="30"/>
    </row>
    <row r="174" spans="1:12" ht="15" x14ac:dyDescent="0.25">
      <c r="A174" s="31"/>
      <c r="B174" s="24"/>
      <c r="C174" s="25"/>
      <c r="D174" s="32" t="s">
        <v>66</v>
      </c>
      <c r="E174" s="27" t="s">
        <v>67</v>
      </c>
      <c r="F174" s="28">
        <v>40</v>
      </c>
      <c r="G174" s="28">
        <v>3</v>
      </c>
      <c r="H174" s="28">
        <v>4</v>
      </c>
      <c r="I174" s="28">
        <v>20</v>
      </c>
      <c r="J174" s="28">
        <v>124</v>
      </c>
      <c r="K174" s="29"/>
      <c r="L174" s="30"/>
    </row>
    <row r="175" spans="1:12" ht="15" x14ac:dyDescent="0.25">
      <c r="A175" s="31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30"/>
    </row>
    <row r="176" spans="1:12" ht="15" x14ac:dyDescent="0.25">
      <c r="A176" s="33"/>
      <c r="B176" s="34"/>
      <c r="C176" s="35"/>
      <c r="D176" s="36" t="s">
        <v>33</v>
      </c>
      <c r="E176" s="37"/>
      <c r="F176" s="38">
        <f>SUM(F168:F175)</f>
        <v>575</v>
      </c>
      <c r="G176" s="38">
        <f t="shared" ref="G176:J176" si="16">SUM(G168:G175)</f>
        <v>20</v>
      </c>
      <c r="H176" s="38">
        <f t="shared" si="16"/>
        <v>25</v>
      </c>
      <c r="I176" s="38">
        <f t="shared" si="16"/>
        <v>79</v>
      </c>
      <c r="J176" s="38">
        <f t="shared" si="16"/>
        <v>610</v>
      </c>
      <c r="K176" s="39"/>
      <c r="L176" s="40">
        <f t="shared" ref="L176" si="17">SUM(L168:L175)</f>
        <v>0</v>
      </c>
    </row>
    <row r="177" spans="1:12" ht="15" x14ac:dyDescent="0.25">
      <c r="A177" s="41">
        <f>A168</f>
        <v>2</v>
      </c>
      <c r="B177" s="42">
        <f>B168</f>
        <v>3</v>
      </c>
      <c r="C177" s="43" t="s">
        <v>25</v>
      </c>
      <c r="D177" s="32" t="s">
        <v>27</v>
      </c>
      <c r="E177" s="27" t="s">
        <v>43</v>
      </c>
      <c r="F177" s="28">
        <v>250</v>
      </c>
      <c r="G177" s="28">
        <v>5</v>
      </c>
      <c r="H177" s="28">
        <v>9</v>
      </c>
      <c r="I177" s="28">
        <v>18</v>
      </c>
      <c r="J177" s="28">
        <v>152</v>
      </c>
      <c r="K177" s="29"/>
      <c r="L177" s="30"/>
    </row>
    <row r="178" spans="1:12" ht="15" x14ac:dyDescent="0.25">
      <c r="A178" s="31"/>
      <c r="B178" s="24"/>
      <c r="C178" s="25"/>
      <c r="D178" s="32" t="s">
        <v>28</v>
      </c>
      <c r="E178" s="27" t="s">
        <v>83</v>
      </c>
      <c r="F178" s="28">
        <v>250</v>
      </c>
      <c r="G178" s="28">
        <v>13</v>
      </c>
      <c r="H178" s="28">
        <v>19</v>
      </c>
      <c r="I178" s="28">
        <v>26</v>
      </c>
      <c r="J178" s="28">
        <v>330</v>
      </c>
      <c r="K178" s="29"/>
      <c r="L178" s="30"/>
    </row>
    <row r="179" spans="1:12" ht="15" x14ac:dyDescent="0.25">
      <c r="A179" s="31"/>
      <c r="B179" s="24"/>
      <c r="C179" s="25"/>
      <c r="D179" s="32" t="s">
        <v>23</v>
      </c>
      <c r="E179" s="27" t="s">
        <v>41</v>
      </c>
      <c r="F179" s="28">
        <v>60</v>
      </c>
      <c r="G179" s="28">
        <v>8</v>
      </c>
      <c r="H179" s="28">
        <v>2</v>
      </c>
      <c r="I179" s="28">
        <v>34</v>
      </c>
      <c r="J179" s="28">
        <v>164</v>
      </c>
      <c r="K179" s="29"/>
      <c r="L179" s="30"/>
    </row>
    <row r="180" spans="1:12" ht="15" x14ac:dyDescent="0.25">
      <c r="A180" s="31"/>
      <c r="B180" s="24"/>
      <c r="C180" s="25"/>
      <c r="D180" s="32" t="s">
        <v>30</v>
      </c>
      <c r="E180" s="27" t="s">
        <v>49</v>
      </c>
      <c r="F180" s="28">
        <v>180</v>
      </c>
      <c r="G180" s="28"/>
      <c r="H180" s="28"/>
      <c r="I180" s="28">
        <v>15</v>
      </c>
      <c r="J180" s="28">
        <v>58</v>
      </c>
      <c r="K180" s="29"/>
      <c r="L180" s="30"/>
    </row>
    <row r="181" spans="1:12" ht="15" x14ac:dyDescent="0.25">
      <c r="A181" s="31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30"/>
    </row>
    <row r="182" spans="1:12" ht="15" x14ac:dyDescent="0.25">
      <c r="A182" s="31"/>
      <c r="B182" s="24"/>
      <c r="C182" s="25"/>
      <c r="D182" s="32"/>
      <c r="E182" s="27"/>
      <c r="F182" s="28"/>
      <c r="G182" s="28"/>
      <c r="H182" s="28"/>
      <c r="I182" s="28"/>
      <c r="J182" s="28"/>
      <c r="K182" s="29"/>
      <c r="L182" s="30"/>
    </row>
    <row r="183" spans="1:12" ht="15" x14ac:dyDescent="0.25">
      <c r="A183" s="31"/>
      <c r="B183" s="24"/>
      <c r="C183" s="25"/>
      <c r="D183" s="32"/>
      <c r="E183" s="27"/>
      <c r="F183" s="28"/>
      <c r="G183" s="28"/>
      <c r="H183" s="28"/>
      <c r="I183" s="28"/>
      <c r="J183" s="28"/>
      <c r="K183" s="29"/>
      <c r="L183" s="30"/>
    </row>
    <row r="184" spans="1:12" ht="15" x14ac:dyDescent="0.25">
      <c r="A184" s="31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30"/>
    </row>
    <row r="185" spans="1:12" ht="15" x14ac:dyDescent="0.25">
      <c r="A185" s="33"/>
      <c r="B185" s="34"/>
      <c r="C185" s="35"/>
      <c r="D185" s="36" t="s">
        <v>33</v>
      </c>
      <c r="E185" s="37"/>
      <c r="F185" s="38">
        <f>SUM(F177:F184)</f>
        <v>740</v>
      </c>
      <c r="G185" s="38">
        <f>SUM(G177:G184)</f>
        <v>26</v>
      </c>
      <c r="H185" s="38">
        <f>SUM(H177:H184)</f>
        <v>30</v>
      </c>
      <c r="I185" s="38">
        <f>SUM(I177:I184)</f>
        <v>93</v>
      </c>
      <c r="J185" s="38">
        <f>SUM(J177:J184)</f>
        <v>704</v>
      </c>
      <c r="K185" s="39"/>
      <c r="L185" s="40">
        <f>SUM(L177:L184)</f>
        <v>0</v>
      </c>
    </row>
    <row r="186" spans="1:12" ht="15.75" thickBot="1" x14ac:dyDescent="0.25">
      <c r="A186" s="44">
        <f>A168</f>
        <v>2</v>
      </c>
      <c r="B186" s="45">
        <f>B168</f>
        <v>3</v>
      </c>
      <c r="C186" s="67" t="s">
        <v>4</v>
      </c>
      <c r="D186" s="68"/>
      <c r="E186" s="46"/>
      <c r="F186" s="47">
        <f>F176+F185</f>
        <v>1315</v>
      </c>
      <c r="G186" s="47">
        <f>G176+G185</f>
        <v>46</v>
      </c>
      <c r="H186" s="47">
        <f>H176+H185</f>
        <v>55</v>
      </c>
      <c r="I186" s="47">
        <f>I176+I185</f>
        <v>172</v>
      </c>
      <c r="J186" s="47">
        <f>J176+J185</f>
        <v>1314</v>
      </c>
      <c r="K186" s="48"/>
      <c r="L186" s="49">
        <f>L176+L185</f>
        <v>0</v>
      </c>
    </row>
    <row r="187" spans="1:12" ht="15" x14ac:dyDescent="0.25">
      <c r="A187" s="15">
        <v>2</v>
      </c>
      <c r="B187" s="16">
        <v>4</v>
      </c>
      <c r="C187" s="17" t="s">
        <v>20</v>
      </c>
      <c r="D187" s="32" t="s">
        <v>21</v>
      </c>
      <c r="E187" s="27" t="s">
        <v>64</v>
      </c>
      <c r="F187" s="28">
        <v>250</v>
      </c>
      <c r="G187" s="28">
        <v>10</v>
      </c>
      <c r="H187" s="28">
        <v>13</v>
      </c>
      <c r="I187" s="28">
        <v>19</v>
      </c>
      <c r="J187" s="28">
        <v>219</v>
      </c>
      <c r="K187" s="29"/>
      <c r="L187" s="22"/>
    </row>
    <row r="188" spans="1:12" ht="15" x14ac:dyDescent="0.25">
      <c r="A188" s="31"/>
      <c r="B188" s="24"/>
      <c r="C188" s="25"/>
      <c r="D188" s="32" t="s">
        <v>63</v>
      </c>
      <c r="E188" s="27" t="s">
        <v>65</v>
      </c>
      <c r="F188" s="28">
        <v>20</v>
      </c>
      <c r="G188" s="28">
        <v>5</v>
      </c>
      <c r="H188" s="28">
        <v>6</v>
      </c>
      <c r="I188" s="28"/>
      <c r="J188" s="28">
        <v>75</v>
      </c>
      <c r="K188" s="29"/>
      <c r="L188" s="30"/>
    </row>
    <row r="189" spans="1:12" ht="15" x14ac:dyDescent="0.25">
      <c r="A189" s="23"/>
      <c r="B189" s="24"/>
      <c r="C189" s="25"/>
      <c r="D189" s="32" t="s">
        <v>22</v>
      </c>
      <c r="E189" s="27" t="s">
        <v>49</v>
      </c>
      <c r="F189" s="28">
        <v>180</v>
      </c>
      <c r="G189" s="28"/>
      <c r="H189" s="28"/>
      <c r="I189" s="28">
        <v>15</v>
      </c>
      <c r="J189" s="28">
        <v>58</v>
      </c>
      <c r="K189" s="29"/>
      <c r="L189" s="30"/>
    </row>
    <row r="190" spans="1:12" ht="15" x14ac:dyDescent="0.25">
      <c r="A190" s="31"/>
      <c r="B190" s="24"/>
      <c r="C190" s="25"/>
      <c r="D190" s="32" t="s">
        <v>31</v>
      </c>
      <c r="E190" s="27" t="s">
        <v>41</v>
      </c>
      <c r="F190" s="28">
        <v>30</v>
      </c>
      <c r="G190" s="28">
        <v>4</v>
      </c>
      <c r="H190" s="28">
        <v>1</v>
      </c>
      <c r="I190" s="28">
        <v>17</v>
      </c>
      <c r="J190" s="28">
        <v>82</v>
      </c>
      <c r="K190" s="29"/>
      <c r="L190" s="30"/>
    </row>
    <row r="191" spans="1:12" ht="15" x14ac:dyDescent="0.25">
      <c r="A191" s="31"/>
      <c r="B191" s="24"/>
      <c r="C191" s="25"/>
      <c r="D191" s="32" t="s">
        <v>32</v>
      </c>
      <c r="E191" s="27" t="s">
        <v>42</v>
      </c>
      <c r="F191" s="28">
        <v>20</v>
      </c>
      <c r="G191" s="28">
        <v>1</v>
      </c>
      <c r="H191" s="28"/>
      <c r="I191" s="28">
        <v>8</v>
      </c>
      <c r="J191" s="28">
        <v>54</v>
      </c>
      <c r="K191" s="29"/>
      <c r="L191" s="30"/>
    </row>
    <row r="192" spans="1:12" ht="15" x14ac:dyDescent="0.25">
      <c r="A192" s="31"/>
      <c r="B192" s="24"/>
      <c r="C192" s="25"/>
      <c r="D192" s="32" t="s">
        <v>24</v>
      </c>
      <c r="E192" s="27" t="s">
        <v>84</v>
      </c>
      <c r="F192" s="28">
        <v>100</v>
      </c>
      <c r="G192" s="28">
        <v>8</v>
      </c>
      <c r="H192" s="28">
        <v>8</v>
      </c>
      <c r="I192" s="28">
        <v>34</v>
      </c>
      <c r="J192" s="28">
        <v>235</v>
      </c>
      <c r="K192" s="29"/>
      <c r="L192" s="30"/>
    </row>
    <row r="193" spans="1:12" ht="15" x14ac:dyDescent="0.25">
      <c r="A193" s="31"/>
      <c r="B193" s="24"/>
      <c r="C193" s="25"/>
      <c r="D193" s="32"/>
      <c r="E193" s="27"/>
      <c r="F193" s="28"/>
      <c r="G193" s="28"/>
      <c r="H193" s="28"/>
      <c r="I193" s="28"/>
      <c r="J193" s="28"/>
      <c r="K193" s="29"/>
      <c r="L193" s="30"/>
    </row>
    <row r="194" spans="1:12" ht="15" x14ac:dyDescent="0.25">
      <c r="A194" s="31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30"/>
    </row>
    <row r="195" spans="1:12" ht="15" x14ac:dyDescent="0.25">
      <c r="A195" s="31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30"/>
    </row>
    <row r="196" spans="1:12" ht="15" x14ac:dyDescent="0.25">
      <c r="A196" s="33"/>
      <c r="B196" s="34"/>
      <c r="C196" s="35"/>
      <c r="D196" s="36" t="s">
        <v>33</v>
      </c>
      <c r="E196" s="37"/>
      <c r="F196" s="38">
        <f>SUM(F187:F195)</f>
        <v>600</v>
      </c>
      <c r="G196" s="38">
        <f>SUM(G187:G195)</f>
        <v>28</v>
      </c>
      <c r="H196" s="38">
        <f>SUM(H187:H195)</f>
        <v>28</v>
      </c>
      <c r="I196" s="38">
        <f>SUM(I187:I195)</f>
        <v>93</v>
      </c>
      <c r="J196" s="38">
        <f>SUM(J187:J195)</f>
        <v>723</v>
      </c>
      <c r="K196" s="39"/>
      <c r="L196" s="40">
        <f>SUM(L187:L195)</f>
        <v>0</v>
      </c>
    </row>
    <row r="197" spans="1:12" ht="25.5" x14ac:dyDescent="0.25">
      <c r="A197" s="41">
        <f>A187</f>
        <v>2</v>
      </c>
      <c r="B197" s="42">
        <f>B187</f>
        <v>4</v>
      </c>
      <c r="C197" s="43" t="s">
        <v>25</v>
      </c>
      <c r="D197" s="32" t="s">
        <v>26</v>
      </c>
      <c r="E197" s="27" t="s">
        <v>68</v>
      </c>
      <c r="F197" s="28">
        <v>80</v>
      </c>
      <c r="G197" s="28">
        <v>2</v>
      </c>
      <c r="H197" s="28">
        <v>3</v>
      </c>
      <c r="I197" s="28">
        <v>14</v>
      </c>
      <c r="J197" s="28">
        <v>96</v>
      </c>
      <c r="K197" s="29"/>
      <c r="L197" s="30"/>
    </row>
    <row r="198" spans="1:12" ht="15" x14ac:dyDescent="0.25">
      <c r="A198" s="31"/>
      <c r="B198" s="24"/>
      <c r="C198" s="25"/>
      <c r="D198" s="32" t="s">
        <v>27</v>
      </c>
      <c r="E198" s="27" t="s">
        <v>60</v>
      </c>
      <c r="F198" s="28">
        <v>250</v>
      </c>
      <c r="G198" s="28">
        <v>4</v>
      </c>
      <c r="H198" s="28">
        <v>5</v>
      </c>
      <c r="I198" s="28">
        <v>13</v>
      </c>
      <c r="J198" s="28">
        <v>136</v>
      </c>
      <c r="K198" s="29"/>
      <c r="L198" s="30"/>
    </row>
    <row r="199" spans="1:12" ht="15" x14ac:dyDescent="0.25">
      <c r="A199" s="31"/>
      <c r="B199" s="24"/>
      <c r="C199" s="25"/>
      <c r="D199" s="32" t="s">
        <v>28</v>
      </c>
      <c r="E199" s="61" t="s">
        <v>81</v>
      </c>
      <c r="F199" s="62">
        <v>100</v>
      </c>
      <c r="G199" s="62">
        <v>7</v>
      </c>
      <c r="H199" s="62">
        <v>12</v>
      </c>
      <c r="I199" s="62">
        <v>2</v>
      </c>
      <c r="J199" s="62">
        <v>51</v>
      </c>
      <c r="K199" s="29"/>
      <c r="L199" s="30"/>
    </row>
    <row r="200" spans="1:12" ht="15" x14ac:dyDescent="0.25">
      <c r="A200" s="31"/>
      <c r="B200" s="24"/>
      <c r="C200" s="25"/>
      <c r="D200" s="32" t="s">
        <v>29</v>
      </c>
      <c r="E200" s="27" t="s">
        <v>44</v>
      </c>
      <c r="F200" s="28">
        <v>150</v>
      </c>
      <c r="G200" s="28">
        <v>5</v>
      </c>
      <c r="H200" s="28">
        <v>6</v>
      </c>
      <c r="I200" s="28">
        <v>15</v>
      </c>
      <c r="J200" s="28">
        <v>151</v>
      </c>
      <c r="K200" s="29"/>
      <c r="L200" s="30"/>
    </row>
    <row r="201" spans="1:12" ht="15" x14ac:dyDescent="0.25">
      <c r="A201" s="23"/>
      <c r="B201" s="24"/>
      <c r="C201" s="25"/>
      <c r="D201" s="32" t="s">
        <v>30</v>
      </c>
      <c r="E201" s="27" t="s">
        <v>46</v>
      </c>
      <c r="F201" s="28">
        <v>180</v>
      </c>
      <c r="G201" s="28">
        <v>1</v>
      </c>
      <c r="H201" s="28">
        <v>0</v>
      </c>
      <c r="I201" s="28">
        <v>15</v>
      </c>
      <c r="J201" s="28">
        <v>106</v>
      </c>
      <c r="K201" s="29"/>
      <c r="L201" s="30"/>
    </row>
    <row r="202" spans="1:12" ht="15" x14ac:dyDescent="0.25">
      <c r="A202" s="31"/>
      <c r="B202" s="24"/>
      <c r="C202" s="25"/>
      <c r="D202" s="32" t="s">
        <v>31</v>
      </c>
      <c r="E202" s="27" t="s">
        <v>41</v>
      </c>
      <c r="F202" s="28">
        <v>60</v>
      </c>
      <c r="G202" s="28">
        <v>8</v>
      </c>
      <c r="H202" s="28">
        <v>2</v>
      </c>
      <c r="I202" s="28">
        <v>34</v>
      </c>
      <c r="J202" s="28">
        <v>164</v>
      </c>
      <c r="K202" s="29"/>
      <c r="L202" s="30"/>
    </row>
    <row r="203" spans="1:12" ht="15" x14ac:dyDescent="0.25">
      <c r="A203" s="31"/>
      <c r="B203" s="24"/>
      <c r="C203" s="25"/>
      <c r="D203" s="32"/>
      <c r="E203" s="27"/>
      <c r="F203" s="28"/>
      <c r="G203" s="28"/>
      <c r="H203" s="28"/>
      <c r="I203" s="28"/>
      <c r="J203" s="28"/>
      <c r="K203" s="29"/>
      <c r="L203" s="30"/>
    </row>
    <row r="204" spans="1:12" ht="15" x14ac:dyDescent="0.25">
      <c r="A204" s="31"/>
      <c r="B204" s="24"/>
      <c r="C204" s="25"/>
      <c r="D204" s="26"/>
      <c r="E204" s="27"/>
      <c r="F204" s="28"/>
      <c r="G204" s="28"/>
      <c r="H204" s="28"/>
      <c r="I204" s="28"/>
      <c r="J204" s="28"/>
      <c r="K204" s="29"/>
      <c r="L204" s="30"/>
    </row>
    <row r="205" spans="1:12" ht="15" x14ac:dyDescent="0.25">
      <c r="A205" s="31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30"/>
    </row>
    <row r="206" spans="1:12" ht="15" x14ac:dyDescent="0.25">
      <c r="A206" s="33"/>
      <c r="B206" s="34"/>
      <c r="C206" s="35"/>
      <c r="D206" s="36" t="s">
        <v>33</v>
      </c>
      <c r="E206" s="37"/>
      <c r="F206" s="38">
        <f>SUM(F197:F205)</f>
        <v>820</v>
      </c>
      <c r="G206" s="38">
        <f>SUM(G197:G205)</f>
        <v>27</v>
      </c>
      <c r="H206" s="38">
        <f>SUM(H197:H205)</f>
        <v>28</v>
      </c>
      <c r="I206" s="38">
        <f>SUM(I197:I205)</f>
        <v>93</v>
      </c>
      <c r="J206" s="38">
        <f>SUM(J197:J205)</f>
        <v>704</v>
      </c>
      <c r="K206" s="39"/>
      <c r="L206" s="40">
        <f>SUM(L197:L205)</f>
        <v>0</v>
      </c>
    </row>
    <row r="207" spans="1:12" ht="15.75" thickBot="1" x14ac:dyDescent="0.25">
      <c r="A207" s="44">
        <f>A187</f>
        <v>2</v>
      </c>
      <c r="B207" s="45">
        <f>B187</f>
        <v>4</v>
      </c>
      <c r="C207" s="67" t="s">
        <v>4</v>
      </c>
      <c r="D207" s="68"/>
      <c r="E207" s="46"/>
      <c r="F207" s="47">
        <f>F196+F206</f>
        <v>1420</v>
      </c>
      <c r="G207" s="47">
        <f>G196+G206</f>
        <v>55</v>
      </c>
      <c r="H207" s="47">
        <f>H196+H206</f>
        <v>56</v>
      </c>
      <c r="I207" s="47">
        <f>I196+I206</f>
        <v>186</v>
      </c>
      <c r="J207" s="47">
        <f>J196+J206</f>
        <v>1427</v>
      </c>
      <c r="K207" s="48"/>
      <c r="L207" s="49">
        <f>L196+L206</f>
        <v>0</v>
      </c>
    </row>
    <row r="208" spans="1:12" ht="15" x14ac:dyDescent="0.25">
      <c r="A208" s="15">
        <v>2</v>
      </c>
      <c r="B208" s="16">
        <v>5</v>
      </c>
      <c r="C208" s="17" t="s">
        <v>20</v>
      </c>
      <c r="D208" s="18" t="s">
        <v>21</v>
      </c>
      <c r="E208" s="27" t="s">
        <v>75</v>
      </c>
      <c r="F208" s="28">
        <v>250</v>
      </c>
      <c r="G208" s="28">
        <v>22</v>
      </c>
      <c r="H208" s="28">
        <v>19</v>
      </c>
      <c r="I208" s="28">
        <v>69</v>
      </c>
      <c r="J208" s="28">
        <v>498</v>
      </c>
      <c r="K208" s="21"/>
      <c r="L208" s="22"/>
    </row>
    <row r="209" spans="1:12" ht="15" x14ac:dyDescent="0.25">
      <c r="A209" s="31"/>
      <c r="B209" s="24"/>
      <c r="C209" s="25"/>
      <c r="D209" s="26" t="s">
        <v>61</v>
      </c>
      <c r="E209" s="27" t="s">
        <v>47</v>
      </c>
      <c r="F209" s="28">
        <v>40</v>
      </c>
      <c r="G209" s="28">
        <v>5</v>
      </c>
      <c r="H209" s="28">
        <v>5</v>
      </c>
      <c r="I209" s="28">
        <v>1</v>
      </c>
      <c r="J209" s="28">
        <v>66</v>
      </c>
      <c r="K209" s="29"/>
      <c r="L209" s="30"/>
    </row>
    <row r="210" spans="1:12" ht="15" x14ac:dyDescent="0.25">
      <c r="A210" s="31"/>
      <c r="B210" s="24"/>
      <c r="C210" s="25"/>
      <c r="D210" s="32" t="s">
        <v>23</v>
      </c>
      <c r="E210" s="27" t="s">
        <v>42</v>
      </c>
      <c r="F210" s="28">
        <v>20</v>
      </c>
      <c r="G210" s="28">
        <v>1</v>
      </c>
      <c r="H210" s="28"/>
      <c r="I210" s="28">
        <v>8</v>
      </c>
      <c r="J210" s="28">
        <v>54</v>
      </c>
      <c r="K210" s="29"/>
      <c r="L210" s="30"/>
    </row>
    <row r="211" spans="1:12" ht="15" x14ac:dyDescent="0.25">
      <c r="A211" s="31"/>
      <c r="B211" s="24"/>
      <c r="C211" s="25"/>
      <c r="D211" s="32" t="s">
        <v>22</v>
      </c>
      <c r="E211" s="27" t="s">
        <v>49</v>
      </c>
      <c r="F211" s="28">
        <v>180</v>
      </c>
      <c r="G211" s="28"/>
      <c r="H211" s="28"/>
      <c r="I211" s="28">
        <v>15</v>
      </c>
      <c r="J211" s="28">
        <v>58</v>
      </c>
      <c r="K211" s="29"/>
      <c r="L211" s="30"/>
    </row>
    <row r="212" spans="1:12" ht="15" x14ac:dyDescent="0.25">
      <c r="A212" s="31"/>
      <c r="B212" s="24"/>
      <c r="C212" s="25"/>
      <c r="D212" s="32" t="s">
        <v>66</v>
      </c>
      <c r="E212" s="27" t="s">
        <v>71</v>
      </c>
      <c r="F212" s="28">
        <v>50</v>
      </c>
      <c r="G212" s="28">
        <v>8</v>
      </c>
      <c r="H212" s="28">
        <v>8</v>
      </c>
      <c r="I212" s="28">
        <v>34</v>
      </c>
      <c r="J212" s="28">
        <v>235</v>
      </c>
      <c r="K212" s="29"/>
      <c r="L212" s="30"/>
    </row>
    <row r="213" spans="1:12" ht="15" x14ac:dyDescent="0.25">
      <c r="A213" s="31"/>
      <c r="B213" s="24"/>
      <c r="C213" s="25"/>
      <c r="D213" s="32"/>
      <c r="E213" s="27"/>
      <c r="F213" s="28"/>
      <c r="G213" s="28"/>
      <c r="H213" s="28"/>
      <c r="I213" s="28"/>
      <c r="J213" s="28"/>
      <c r="K213" s="29"/>
      <c r="L213" s="30"/>
    </row>
    <row r="214" spans="1:12" ht="15" x14ac:dyDescent="0.25">
      <c r="A214" s="31"/>
      <c r="B214" s="24"/>
      <c r="C214" s="25"/>
      <c r="D214" s="32"/>
      <c r="E214" s="27"/>
      <c r="F214" s="28"/>
      <c r="G214" s="28"/>
      <c r="H214" s="28"/>
      <c r="I214" s="28"/>
      <c r="J214" s="28"/>
      <c r="K214" s="29"/>
      <c r="L214" s="30"/>
    </row>
    <row r="215" spans="1:12" ht="15" x14ac:dyDescent="0.25">
      <c r="A215" s="31"/>
      <c r="B215" s="24"/>
      <c r="C215" s="25"/>
      <c r="D215" s="26"/>
      <c r="E215" s="27"/>
      <c r="F215" s="28"/>
      <c r="G215" s="28"/>
      <c r="H215" s="28"/>
      <c r="I215" s="28"/>
      <c r="J215" s="28"/>
      <c r="K215" s="29"/>
      <c r="L215" s="30"/>
    </row>
    <row r="216" spans="1:12" ht="15.75" customHeight="1" x14ac:dyDescent="0.25">
      <c r="A216" s="33"/>
      <c r="B216" s="34"/>
      <c r="C216" s="35"/>
      <c r="D216" s="36" t="s">
        <v>33</v>
      </c>
      <c r="E216" s="37"/>
      <c r="F216" s="38">
        <f>SUM(F208:F215)</f>
        <v>540</v>
      </c>
      <c r="G216" s="38">
        <f>SUM(G208:G215)</f>
        <v>36</v>
      </c>
      <c r="H216" s="38">
        <f>SUM(H208:H215)</f>
        <v>32</v>
      </c>
      <c r="I216" s="38">
        <f>SUM(I208:I215)</f>
        <v>127</v>
      </c>
      <c r="J216" s="38">
        <f>SUM(J208:J215)</f>
        <v>911</v>
      </c>
      <c r="K216" s="39"/>
      <c r="L216" s="40">
        <f>SUM(L208:L215)</f>
        <v>0</v>
      </c>
    </row>
    <row r="217" spans="1:12" ht="15" x14ac:dyDescent="0.25">
      <c r="A217" s="41">
        <f>A208</f>
        <v>2</v>
      </c>
      <c r="B217" s="42">
        <f>B208</f>
        <v>5</v>
      </c>
      <c r="C217" s="43" t="s">
        <v>25</v>
      </c>
      <c r="D217" s="32" t="s">
        <v>27</v>
      </c>
      <c r="E217" s="27" t="s">
        <v>79</v>
      </c>
      <c r="F217" s="28">
        <v>250</v>
      </c>
      <c r="G217" s="28">
        <v>6</v>
      </c>
      <c r="H217" s="28">
        <v>10</v>
      </c>
      <c r="I217" s="28">
        <v>19</v>
      </c>
      <c r="J217" s="28">
        <v>143</v>
      </c>
      <c r="K217" s="29"/>
      <c r="L217" s="30"/>
    </row>
    <row r="218" spans="1:12" ht="15" x14ac:dyDescent="0.25">
      <c r="A218" s="31"/>
      <c r="B218" s="24"/>
      <c r="C218" s="25"/>
      <c r="D218" s="32" t="s">
        <v>28</v>
      </c>
      <c r="E218" s="27" t="s">
        <v>80</v>
      </c>
      <c r="F218" s="28">
        <v>55</v>
      </c>
      <c r="G218" s="28">
        <v>5</v>
      </c>
      <c r="H218" s="28">
        <v>10</v>
      </c>
      <c r="I218" s="28">
        <v>0</v>
      </c>
      <c r="J218" s="28">
        <v>118</v>
      </c>
      <c r="K218" s="29"/>
      <c r="L218" s="30"/>
    </row>
    <row r="219" spans="1:12" ht="15" x14ac:dyDescent="0.25">
      <c r="A219" s="31"/>
      <c r="B219" s="24"/>
      <c r="C219" s="25"/>
      <c r="D219" s="32" t="s">
        <v>29</v>
      </c>
      <c r="E219" s="27" t="s">
        <v>56</v>
      </c>
      <c r="F219" s="28">
        <v>150</v>
      </c>
      <c r="G219" s="28">
        <v>6</v>
      </c>
      <c r="H219" s="28">
        <v>6</v>
      </c>
      <c r="I219" s="28">
        <v>23</v>
      </c>
      <c r="J219" s="28">
        <v>222</v>
      </c>
      <c r="K219" s="29"/>
      <c r="L219" s="30"/>
    </row>
    <row r="220" spans="1:12" ht="15" x14ac:dyDescent="0.25">
      <c r="A220" s="31"/>
      <c r="B220" s="24"/>
      <c r="C220" s="25"/>
      <c r="D220" s="32" t="s">
        <v>30</v>
      </c>
      <c r="E220" s="61" t="s">
        <v>49</v>
      </c>
      <c r="F220" s="62">
        <v>180</v>
      </c>
      <c r="G220" s="62"/>
      <c r="H220" s="62"/>
      <c r="I220" s="62">
        <v>15</v>
      </c>
      <c r="J220" s="62">
        <v>58</v>
      </c>
      <c r="K220" s="29"/>
      <c r="L220" s="30"/>
    </row>
    <row r="221" spans="1:12" ht="15" x14ac:dyDescent="0.25">
      <c r="A221" s="31"/>
      <c r="B221" s="24"/>
      <c r="C221" s="25"/>
      <c r="D221" s="32" t="s">
        <v>31</v>
      </c>
      <c r="E221" s="27" t="s">
        <v>41</v>
      </c>
      <c r="F221" s="28">
        <v>60</v>
      </c>
      <c r="G221" s="28">
        <v>8</v>
      </c>
      <c r="H221" s="28">
        <v>2</v>
      </c>
      <c r="I221" s="28">
        <v>34</v>
      </c>
      <c r="J221" s="28">
        <v>164</v>
      </c>
      <c r="K221" s="29"/>
      <c r="L221" s="30"/>
    </row>
    <row r="222" spans="1:12" ht="15" x14ac:dyDescent="0.25">
      <c r="A222" s="31"/>
      <c r="B222" s="24"/>
      <c r="C222" s="25"/>
      <c r="D222" s="32"/>
      <c r="E222" s="27"/>
      <c r="F222" s="28"/>
      <c r="G222" s="28"/>
      <c r="H222" s="28"/>
      <c r="I222" s="28"/>
      <c r="J222" s="28"/>
      <c r="K222" s="29"/>
      <c r="L222" s="30"/>
    </row>
    <row r="223" spans="1:12" ht="15" x14ac:dyDescent="0.25">
      <c r="A223" s="31"/>
      <c r="B223" s="24"/>
      <c r="C223" s="25"/>
      <c r="D223" s="32"/>
      <c r="E223" s="27"/>
      <c r="F223" s="28"/>
      <c r="G223" s="28"/>
      <c r="H223" s="28"/>
      <c r="I223" s="28"/>
      <c r="J223" s="28"/>
      <c r="K223" s="29"/>
      <c r="L223" s="30"/>
    </row>
    <row r="224" spans="1:12" ht="15" x14ac:dyDescent="0.25">
      <c r="A224" s="31"/>
      <c r="B224" s="24"/>
      <c r="C224" s="25"/>
      <c r="D224" s="26"/>
      <c r="E224" s="27"/>
      <c r="F224" s="28"/>
      <c r="G224" s="28"/>
      <c r="H224" s="28"/>
      <c r="I224" s="28"/>
      <c r="J224" s="28"/>
      <c r="K224" s="29"/>
      <c r="L224" s="30"/>
    </row>
    <row r="225" spans="1:12" ht="15" x14ac:dyDescent="0.25">
      <c r="A225" s="31"/>
      <c r="B225" s="24"/>
      <c r="C225" s="25"/>
      <c r="D225" s="26"/>
      <c r="E225" s="27"/>
      <c r="F225" s="28"/>
      <c r="G225" s="28"/>
      <c r="H225" s="28"/>
      <c r="I225" s="28"/>
      <c r="J225" s="28"/>
      <c r="K225" s="29"/>
      <c r="L225" s="30"/>
    </row>
    <row r="226" spans="1:12" ht="15" x14ac:dyDescent="0.25">
      <c r="A226" s="33"/>
      <c r="B226" s="34"/>
      <c r="C226" s="35"/>
      <c r="D226" s="36" t="s">
        <v>33</v>
      </c>
      <c r="E226" s="37"/>
      <c r="F226" s="38">
        <f>SUM(F219:F225)</f>
        <v>390</v>
      </c>
      <c r="G226" s="38">
        <f>SUM(G219:G225)</f>
        <v>14</v>
      </c>
      <c r="H226" s="38">
        <f>SUM(H219:H225)</f>
        <v>8</v>
      </c>
      <c r="I226" s="38">
        <f>SUM(I219:I225)</f>
        <v>72</v>
      </c>
      <c r="J226" s="38">
        <f>SUM(J219:J225)</f>
        <v>444</v>
      </c>
      <c r="K226" s="39"/>
      <c r="L226" s="40">
        <f>SUM(L219:L225)</f>
        <v>0</v>
      </c>
    </row>
    <row r="227" spans="1:12" ht="15.75" thickBot="1" x14ac:dyDescent="0.25">
      <c r="A227" s="44">
        <f>A208</f>
        <v>2</v>
      </c>
      <c r="B227" s="45">
        <f>B208</f>
        <v>5</v>
      </c>
      <c r="C227" s="67" t="s">
        <v>4</v>
      </c>
      <c r="D227" s="68"/>
      <c r="E227" s="46"/>
      <c r="F227" s="47">
        <f>F218+F226</f>
        <v>445</v>
      </c>
      <c r="G227" s="47">
        <f>G218+G226</f>
        <v>19</v>
      </c>
      <c r="H227" s="47">
        <f>H218+H226</f>
        <v>18</v>
      </c>
      <c r="I227" s="47">
        <f>I218+I226</f>
        <v>72</v>
      </c>
      <c r="J227" s="47">
        <f>J218+J226</f>
        <v>562</v>
      </c>
      <c r="K227" s="48"/>
      <c r="L227" s="49">
        <f>L218+L226</f>
        <v>0</v>
      </c>
    </row>
    <row r="228" spans="1:12" ht="25.5" x14ac:dyDescent="0.25">
      <c r="A228" s="31">
        <v>2</v>
      </c>
      <c r="B228" s="24">
        <v>6</v>
      </c>
      <c r="C228" s="25" t="s">
        <v>20</v>
      </c>
      <c r="D228" s="35" t="s">
        <v>21</v>
      </c>
      <c r="E228" s="52" t="s">
        <v>78</v>
      </c>
      <c r="F228" s="53">
        <v>250</v>
      </c>
      <c r="G228" s="53">
        <v>16</v>
      </c>
      <c r="H228" s="53">
        <v>6</v>
      </c>
      <c r="I228" s="53">
        <v>44</v>
      </c>
      <c r="J228" s="53">
        <v>256</v>
      </c>
      <c r="K228" s="54"/>
      <c r="L228" s="55"/>
    </row>
    <row r="229" spans="1:12" ht="15" x14ac:dyDescent="0.25">
      <c r="A229" s="31"/>
      <c r="B229" s="24"/>
      <c r="C229" s="25"/>
      <c r="D229" s="26" t="s">
        <v>62</v>
      </c>
      <c r="E229" s="27" t="s">
        <v>70</v>
      </c>
      <c r="F229" s="28">
        <v>15</v>
      </c>
      <c r="G229" s="28">
        <v>0</v>
      </c>
      <c r="H229" s="28">
        <v>15</v>
      </c>
      <c r="I229" s="28">
        <v>0</v>
      </c>
      <c r="J229" s="28">
        <v>132</v>
      </c>
      <c r="K229" s="29"/>
      <c r="L229" s="30"/>
    </row>
    <row r="230" spans="1:12" ht="15" x14ac:dyDescent="0.25">
      <c r="A230" s="31"/>
      <c r="B230" s="24"/>
      <c r="C230" s="25"/>
      <c r="D230" s="32" t="s">
        <v>23</v>
      </c>
      <c r="E230" s="27" t="s">
        <v>41</v>
      </c>
      <c r="F230" s="28">
        <v>30</v>
      </c>
      <c r="G230" s="28">
        <v>4</v>
      </c>
      <c r="H230" s="28">
        <v>1</v>
      </c>
      <c r="I230" s="28">
        <v>17</v>
      </c>
      <c r="J230" s="28">
        <v>82</v>
      </c>
      <c r="K230" s="29"/>
      <c r="L230" s="30"/>
    </row>
    <row r="231" spans="1:12" ht="15" x14ac:dyDescent="0.25">
      <c r="A231" s="31"/>
      <c r="B231" s="24"/>
      <c r="C231" s="25"/>
      <c r="D231" s="32" t="s">
        <v>23</v>
      </c>
      <c r="E231" s="27" t="s">
        <v>42</v>
      </c>
      <c r="F231" s="28">
        <v>20</v>
      </c>
      <c r="G231" s="28">
        <v>1</v>
      </c>
      <c r="H231" s="28"/>
      <c r="I231" s="28">
        <v>8</v>
      </c>
      <c r="J231" s="28">
        <v>54</v>
      </c>
      <c r="K231" s="29"/>
      <c r="L231" s="30"/>
    </row>
    <row r="232" spans="1:12" ht="15" x14ac:dyDescent="0.25">
      <c r="A232" s="31"/>
      <c r="B232" s="24"/>
      <c r="C232" s="25"/>
      <c r="D232" s="32" t="s">
        <v>22</v>
      </c>
      <c r="E232" s="27" t="s">
        <v>49</v>
      </c>
      <c r="F232" s="28">
        <v>180</v>
      </c>
      <c r="G232" s="28"/>
      <c r="H232" s="28"/>
      <c r="I232" s="28">
        <v>15</v>
      </c>
      <c r="J232" s="28">
        <v>58</v>
      </c>
      <c r="K232" s="29"/>
      <c r="L232" s="30"/>
    </row>
    <row r="233" spans="1:12" ht="15" x14ac:dyDescent="0.25">
      <c r="A233" s="31"/>
      <c r="B233" s="24"/>
      <c r="C233" s="25"/>
      <c r="D233" s="32" t="s">
        <v>66</v>
      </c>
      <c r="E233" s="27" t="s">
        <v>82</v>
      </c>
      <c r="F233" s="28">
        <v>50</v>
      </c>
      <c r="G233" s="28">
        <v>8</v>
      </c>
      <c r="H233" s="28">
        <v>8</v>
      </c>
      <c r="I233" s="28">
        <v>34</v>
      </c>
      <c r="J233" s="28">
        <v>235</v>
      </c>
      <c r="K233" s="29"/>
      <c r="L233" s="30"/>
    </row>
    <row r="234" spans="1:12" ht="15" x14ac:dyDescent="0.25">
      <c r="A234" s="31"/>
      <c r="B234" s="24"/>
      <c r="C234" s="25"/>
      <c r="D234" s="32"/>
      <c r="E234" s="27"/>
      <c r="F234" s="28"/>
      <c r="G234" s="28"/>
      <c r="H234" s="28"/>
      <c r="I234" s="28"/>
      <c r="J234" s="28"/>
      <c r="K234" s="29"/>
      <c r="L234" s="30"/>
    </row>
    <row r="235" spans="1:12" ht="15" x14ac:dyDescent="0.25">
      <c r="A235" s="31"/>
      <c r="B235" s="24"/>
      <c r="C235" s="25"/>
      <c r="D235" s="26"/>
      <c r="E235" s="27"/>
      <c r="F235" s="28"/>
      <c r="G235" s="28"/>
      <c r="H235" s="28"/>
      <c r="I235" s="28"/>
      <c r="J235" s="28"/>
      <c r="K235" s="29"/>
      <c r="L235" s="30"/>
    </row>
    <row r="236" spans="1:12" ht="15.75" customHeight="1" x14ac:dyDescent="0.25">
      <c r="A236" s="33"/>
      <c r="B236" s="34"/>
      <c r="C236" s="35"/>
      <c r="D236" s="36" t="s">
        <v>33</v>
      </c>
      <c r="E236" s="37"/>
      <c r="F236" s="38">
        <f>SUM(F228:F235)</f>
        <v>545</v>
      </c>
      <c r="G236" s="38">
        <f t="shared" ref="G236:K236" si="18">SUM(G228:G235)</f>
        <v>29</v>
      </c>
      <c r="H236" s="38">
        <f t="shared" si="18"/>
        <v>30</v>
      </c>
      <c r="I236" s="38">
        <f t="shared" si="18"/>
        <v>118</v>
      </c>
      <c r="J236" s="38">
        <f t="shared" si="18"/>
        <v>817</v>
      </c>
      <c r="K236" s="38">
        <f t="shared" si="18"/>
        <v>0</v>
      </c>
      <c r="L236" s="40">
        <f>SUM(L228:L235)</f>
        <v>0</v>
      </c>
    </row>
    <row r="237" spans="1:12" ht="15" x14ac:dyDescent="0.25">
      <c r="A237" s="41">
        <f>A228</f>
        <v>2</v>
      </c>
      <c r="B237" s="42">
        <f>B228</f>
        <v>6</v>
      </c>
      <c r="C237" s="43" t="s">
        <v>25</v>
      </c>
      <c r="D237" s="32" t="s">
        <v>27</v>
      </c>
      <c r="E237" s="27" t="s">
        <v>48</v>
      </c>
      <c r="F237" s="28">
        <v>250</v>
      </c>
      <c r="G237" s="28">
        <v>4</v>
      </c>
      <c r="H237" s="28">
        <v>10</v>
      </c>
      <c r="I237" s="28">
        <v>25</v>
      </c>
      <c r="J237" s="28">
        <v>196</v>
      </c>
      <c r="K237" s="29"/>
      <c r="L237" s="30"/>
    </row>
    <row r="238" spans="1:12" ht="15" x14ac:dyDescent="0.25">
      <c r="A238" s="31"/>
      <c r="B238" s="24"/>
      <c r="C238" s="25"/>
      <c r="D238" s="32" t="s">
        <v>28</v>
      </c>
      <c r="E238" s="27" t="s">
        <v>57</v>
      </c>
      <c r="F238" s="28">
        <v>80</v>
      </c>
      <c r="G238" s="28">
        <v>9</v>
      </c>
      <c r="H238" s="28">
        <v>9</v>
      </c>
      <c r="I238" s="28">
        <v>0</v>
      </c>
      <c r="J238" s="28">
        <v>127</v>
      </c>
      <c r="K238" s="29"/>
      <c r="L238" s="30"/>
    </row>
    <row r="239" spans="1:12" ht="15" x14ac:dyDescent="0.25">
      <c r="A239" s="31"/>
      <c r="B239" s="24"/>
      <c r="C239" s="25"/>
      <c r="D239" s="32" t="s">
        <v>29</v>
      </c>
      <c r="E239" s="27" t="s">
        <v>51</v>
      </c>
      <c r="F239" s="28">
        <v>150</v>
      </c>
      <c r="G239" s="28">
        <v>6</v>
      </c>
      <c r="H239" s="28">
        <v>10</v>
      </c>
      <c r="I239" s="28">
        <v>20</v>
      </c>
      <c r="J239" s="28">
        <v>160</v>
      </c>
      <c r="K239" s="29"/>
      <c r="L239" s="30"/>
    </row>
    <row r="240" spans="1:12" ht="15" x14ac:dyDescent="0.25">
      <c r="A240" s="31"/>
      <c r="B240" s="24"/>
      <c r="C240" s="25"/>
      <c r="D240" s="32" t="s">
        <v>30</v>
      </c>
      <c r="E240" s="61" t="s">
        <v>46</v>
      </c>
      <c r="F240" s="62">
        <v>180</v>
      </c>
      <c r="G240" s="62">
        <v>1</v>
      </c>
      <c r="H240" s="62">
        <v>0</v>
      </c>
      <c r="I240" s="62">
        <v>25</v>
      </c>
      <c r="J240" s="62">
        <v>106</v>
      </c>
      <c r="K240" s="29"/>
      <c r="L240" s="30"/>
    </row>
    <row r="241" spans="1:12" ht="15" x14ac:dyDescent="0.25">
      <c r="A241" s="31"/>
      <c r="B241" s="24"/>
      <c r="C241" s="25"/>
      <c r="D241" s="32" t="s">
        <v>31</v>
      </c>
      <c r="E241" s="27" t="s">
        <v>41</v>
      </c>
      <c r="F241" s="28">
        <v>60</v>
      </c>
      <c r="G241" s="28">
        <v>8</v>
      </c>
      <c r="H241" s="28">
        <v>2</v>
      </c>
      <c r="I241" s="28">
        <v>34</v>
      </c>
      <c r="J241" s="28">
        <v>164</v>
      </c>
      <c r="K241" s="29"/>
      <c r="L241" s="30"/>
    </row>
    <row r="242" spans="1:12" ht="15" x14ac:dyDescent="0.25">
      <c r="A242" s="31"/>
      <c r="B242" s="24"/>
      <c r="C242" s="25"/>
      <c r="D242" s="32"/>
      <c r="E242" s="27"/>
      <c r="F242" s="28"/>
      <c r="G242" s="28"/>
      <c r="H242" s="28"/>
      <c r="I242" s="28"/>
      <c r="J242" s="28"/>
      <c r="K242" s="29"/>
      <c r="L242" s="30"/>
    </row>
    <row r="243" spans="1:12" ht="15" x14ac:dyDescent="0.25">
      <c r="A243" s="31"/>
      <c r="B243" s="24"/>
      <c r="C243" s="25"/>
      <c r="D243" s="26"/>
      <c r="E243" s="27"/>
      <c r="F243" s="28"/>
      <c r="G243" s="28"/>
      <c r="H243" s="28"/>
      <c r="I243" s="28"/>
      <c r="J243" s="28"/>
      <c r="K243" s="29"/>
      <c r="L243" s="30"/>
    </row>
    <row r="244" spans="1:12" ht="15" x14ac:dyDescent="0.25">
      <c r="A244" s="31"/>
      <c r="B244" s="24"/>
      <c r="C244" s="25"/>
      <c r="D244" s="26"/>
      <c r="E244" s="27"/>
      <c r="F244" s="28"/>
      <c r="G244" s="28"/>
      <c r="H244" s="28"/>
      <c r="I244" s="28"/>
      <c r="J244" s="28"/>
      <c r="K244" s="29"/>
      <c r="L244" s="30"/>
    </row>
    <row r="245" spans="1:12" ht="15" x14ac:dyDescent="0.25">
      <c r="A245" s="33"/>
      <c r="B245" s="34"/>
      <c r="C245" s="35"/>
      <c r="D245" s="36" t="s">
        <v>33</v>
      </c>
      <c r="E245" s="37"/>
      <c r="F245" s="38">
        <f>SUM(F237:F244)</f>
        <v>720</v>
      </c>
      <c r="G245" s="38">
        <f>SUM(G237:G244)</f>
        <v>28</v>
      </c>
      <c r="H245" s="38">
        <f>SUM(H237:H244)</f>
        <v>31</v>
      </c>
      <c r="I245" s="38">
        <f>SUM(I237:I244)</f>
        <v>104</v>
      </c>
      <c r="J245" s="38">
        <f>SUM(J237:J244)</f>
        <v>753</v>
      </c>
      <c r="K245" s="39"/>
      <c r="L245" s="40">
        <f>SUM(L237:L244)</f>
        <v>0</v>
      </c>
    </row>
    <row r="246" spans="1:12" ht="15.75" thickBot="1" x14ac:dyDescent="0.25">
      <c r="A246" s="44">
        <f>A208</f>
        <v>2</v>
      </c>
      <c r="B246" s="45">
        <f>B228</f>
        <v>6</v>
      </c>
      <c r="C246" s="67" t="s">
        <v>4</v>
      </c>
      <c r="D246" s="68"/>
      <c r="E246" s="46"/>
      <c r="F246" s="47">
        <f>F216+F226</f>
        <v>930</v>
      </c>
      <c r="G246" s="47">
        <f>G216+G226</f>
        <v>50</v>
      </c>
      <c r="H246" s="47">
        <f>H216+H226</f>
        <v>40</v>
      </c>
      <c r="I246" s="47">
        <f>I216+I226</f>
        <v>199</v>
      </c>
      <c r="J246" s="47">
        <f>J216+J226</f>
        <v>1355</v>
      </c>
      <c r="K246" s="48"/>
      <c r="L246" s="49">
        <f>L216+L226</f>
        <v>0</v>
      </c>
    </row>
    <row r="247" spans="1:12" ht="13.5" thickBot="1" x14ac:dyDescent="0.25">
      <c r="A247" s="56"/>
      <c r="B247" s="57"/>
      <c r="C247" s="69" t="s">
        <v>5</v>
      </c>
      <c r="D247" s="69"/>
      <c r="E247" s="69"/>
      <c r="F247" s="58">
        <f>(F24+F44+F65+F85+F105+F146+F167+F186+F207+F246)/(IF(F24=0,0,1)+IF(F44=0,0,1)+IF(F65=0,0,1)+IF(F85=0,0,1)+IF(F105=0,0,1)+IF(F146=0,0,1)+IF(F167=0,0,1)+IF(F186=0,0,1)+IF(F207=0,0,1)+IF(F246=0,0,1))</f>
        <v>1255.5</v>
      </c>
      <c r="G247" s="58">
        <f>(G24+G44+G65+G85+G105+G146+G167+G186+G207+G246)/(IF(G24=0,0,1)+IF(G44=0,0,1)+IF(G65=0,0,1)+IF(G85=0,0,1)+IF(G105=0,0,1)+IF(G146=0,0,1)+IF(G167=0,0,1)+IF(G186=0,0,1)+IF(G207=0,0,1)+IF(G246=0,0,1))</f>
        <v>52.3</v>
      </c>
      <c r="H247" s="58">
        <f>(H24+H44+H65+H85+H105+H146+H167+H186+H207+H246)/(IF(H24=0,0,1)+IF(H44=0,0,1)+IF(H65=0,0,1)+IF(H85=0,0,1)+IF(H105=0,0,1)+IF(H146=0,0,1)+IF(H167=0,0,1)+IF(H186=0,0,1)+IF(H207=0,0,1)+IF(H246=0,0,1))</f>
        <v>54.3</v>
      </c>
      <c r="I247" s="58">
        <f>(I24+I44+I65+I85+I105+I146+I167+I186+I207+I246)/(IF(I24=0,0,1)+IF(I44=0,0,1)+IF(I65=0,0,1)+IF(I85=0,0,1)+IF(I105=0,0,1)+IF(I146=0,0,1)+IF(I167=0,0,1)+IF(I186=0,0,1)+IF(I207=0,0,1)+IF(I246=0,0,1))</f>
        <v>196.9</v>
      </c>
      <c r="J247" s="58">
        <f>(J24+J44+J65+J85+J105+J146+J167+J186+J207+J246)/(IF(J24=0,0,1)+IF(J44=0,0,1)+IF(J65=0,0,1)+IF(J85=0,0,1)+IF(J105=0,0,1)+IF(J146=0,0,1)+IF(J167=0,0,1)+IF(J186=0,0,1)+IF(J207=0,0,1)+IF(J246=0,0,1))</f>
        <v>1433.8</v>
      </c>
      <c r="K247" s="59"/>
      <c r="L247" s="60" t="e">
        <f>(L24+L44+L65+L85+L105+L146+L167+L186+L207+L246)/(IF(L24=0,0,1)+IF(L44=0,0,1)+IF(L65=0,0,1)+IF(L85=0,0,1)+IF(L105=0,0,1)+IF(L146=0,0,1)+IF(L167=0,0,1)+IF(L186=0,0,1)+IF(L207=0,0,1)+IF(L246=0,0,1))</f>
        <v>#DIV/0!</v>
      </c>
    </row>
  </sheetData>
  <mergeCells count="16">
    <mergeCell ref="C1:E1"/>
    <mergeCell ref="H1:K1"/>
    <mergeCell ref="H2:K2"/>
    <mergeCell ref="C24:D24"/>
    <mergeCell ref="C44:D44"/>
    <mergeCell ref="C207:D207"/>
    <mergeCell ref="C227:D227"/>
    <mergeCell ref="C246:D246"/>
    <mergeCell ref="C247:E247"/>
    <mergeCell ref="C65:D65"/>
    <mergeCell ref="C85:D85"/>
    <mergeCell ref="C105:D105"/>
    <mergeCell ref="C126:D126"/>
    <mergeCell ref="C146:D146"/>
    <mergeCell ref="C167:D167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iddqd</cp:lastModifiedBy>
  <dcterms:created xsi:type="dcterms:W3CDTF">2022-05-16T14:23:56Z</dcterms:created>
  <dcterms:modified xsi:type="dcterms:W3CDTF">2025-06-22T11:13:07Z</dcterms:modified>
</cp:coreProperties>
</file>